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7280" windowHeight="9825" activeTab="0"/>
  </bookViews>
  <sheets>
    <sheet name="2016" sheetId="1" r:id="rId1"/>
    <sheet name="2015" sheetId="2" r:id="rId2"/>
    <sheet name="2014" sheetId="3" r:id="rId3"/>
    <sheet name="2013-14" sheetId="4" r:id="rId4"/>
    <sheet name="2012-2013" sheetId="5" r:id="rId5"/>
  </sheets>
  <definedNames/>
  <calcPr fullCalcOnLoad="1"/>
</workbook>
</file>

<file path=xl/sharedStrings.xml><?xml version="1.0" encoding="utf-8"?>
<sst xmlns="http://schemas.openxmlformats.org/spreadsheetml/2006/main" count="1864" uniqueCount="307">
  <si>
    <t xml:space="preserve">REFEREES CLASSIFICATION </t>
  </si>
  <si>
    <t>Nr. per Country</t>
  </si>
  <si>
    <t>Mr/s</t>
  </si>
  <si>
    <t>Total  LIC.</t>
  </si>
  <si>
    <t>EC Selection 2011</t>
  </si>
  <si>
    <t>E Cup Celje SLO</t>
  </si>
  <si>
    <t>ECC men ,women</t>
  </si>
  <si>
    <t>EC Seniors RUS</t>
  </si>
  <si>
    <t>GS Rio / BRA</t>
  </si>
  <si>
    <t>GS Moscow / RUS</t>
  </si>
  <si>
    <t>GS Tokyo/JPN</t>
  </si>
  <si>
    <t>GP Quindao/ CHN</t>
  </si>
  <si>
    <t>GS Paris/ FRAN</t>
  </si>
  <si>
    <t>GP Düsseldorf/ GER</t>
  </si>
  <si>
    <t>Mr.</t>
  </si>
  <si>
    <t>A</t>
  </si>
  <si>
    <t>B</t>
  </si>
  <si>
    <t>nc</t>
  </si>
  <si>
    <t>C</t>
  </si>
  <si>
    <t>Mrs.</t>
  </si>
  <si>
    <t>Ms.</t>
  </si>
  <si>
    <t>BONDAR Marina</t>
  </si>
  <si>
    <t>SHPANAGEL Andrey</t>
  </si>
  <si>
    <t>VOSTRIKOV Vladimir</t>
  </si>
  <si>
    <t>PEREVOZNIKOV Alexander</t>
  </si>
  <si>
    <t>BATAEV Magoumet</t>
  </si>
  <si>
    <t>DMITRIEVA Olga</t>
  </si>
  <si>
    <t>KOSACHEV Alexey</t>
  </si>
  <si>
    <t>KUZNETSOVA Marina</t>
  </si>
  <si>
    <t>SINELNIKOV Viacheslav</t>
  </si>
  <si>
    <t>ALIMOV Miagzoum</t>
  </si>
  <si>
    <t>ZAKIROV Rasim</t>
  </si>
  <si>
    <t>DMITRIEV Roman</t>
  </si>
  <si>
    <t>KURBANOW  Elman</t>
  </si>
  <si>
    <t>KRYVELEVA Nina</t>
  </si>
  <si>
    <t>SMOLIN Vasily</t>
  </si>
  <si>
    <t>EC Selection 2009</t>
  </si>
  <si>
    <t>EC Selection 2010</t>
  </si>
  <si>
    <t>S</t>
  </si>
  <si>
    <t>J</t>
  </si>
  <si>
    <t>-</t>
  </si>
  <si>
    <t>Сдача на лиц.В</t>
  </si>
  <si>
    <t>Сдача на лиц.А</t>
  </si>
  <si>
    <t>ФИО</t>
  </si>
  <si>
    <t>2004 Rotterdam</t>
  </si>
  <si>
    <t>2006 Budapest</t>
  </si>
  <si>
    <t>2010 Vienna</t>
  </si>
  <si>
    <t>2007 Nigeria</t>
  </si>
  <si>
    <t>2005 Boras</t>
  </si>
  <si>
    <t>2006 Edinburgh</t>
  </si>
  <si>
    <t>2010 Hamburg</t>
  </si>
  <si>
    <t>2007 Braunschweig</t>
  </si>
  <si>
    <t>2011 Istanbul</t>
  </si>
  <si>
    <t>1999 Moscow</t>
  </si>
  <si>
    <t>2004 London</t>
  </si>
  <si>
    <t>2003 Lyon/FRA</t>
  </si>
  <si>
    <t>2002 Berlin</t>
  </si>
  <si>
    <t>2001 Paks/HUN</t>
  </si>
  <si>
    <t>1997 GBR</t>
  </si>
  <si>
    <t>EJU Seminar 2008</t>
  </si>
  <si>
    <t>EJU Seminar 2009</t>
  </si>
  <si>
    <t>EJU Seminar 2010</t>
  </si>
  <si>
    <t>EJU Seminar 2011</t>
  </si>
  <si>
    <t>STRATEYCHUK  Ludmilla</t>
  </si>
  <si>
    <t>FANDYUSHINA  Irina</t>
  </si>
  <si>
    <t>RAKHLIN  Evgeny</t>
  </si>
  <si>
    <t>BLIT  Kistina</t>
  </si>
  <si>
    <t>В</t>
  </si>
  <si>
    <t>Х</t>
  </si>
  <si>
    <t>Дата рожд.</t>
  </si>
  <si>
    <t>А</t>
  </si>
  <si>
    <t>2012 Budapest</t>
  </si>
  <si>
    <t>EC Selection 2012</t>
  </si>
  <si>
    <t>EC Special forces</t>
  </si>
  <si>
    <t>WC Bucarest / ROU</t>
  </si>
  <si>
    <t>E-Cup juniors AUT</t>
  </si>
  <si>
    <t>WC Madrid / ESP</t>
  </si>
  <si>
    <t>WC Tallin / EST</t>
  </si>
  <si>
    <t>WC Lisbon / POR</t>
  </si>
  <si>
    <t>EC Cadets MNE</t>
  </si>
  <si>
    <t>EC Cup Istanbul</t>
  </si>
  <si>
    <t>EC Cup Prague</t>
  </si>
  <si>
    <t>E-Cup juniors POL</t>
  </si>
  <si>
    <t>EC Juniors CRO</t>
  </si>
  <si>
    <t>WCmen/women ITA</t>
  </si>
  <si>
    <t>WC Istanbul / TUR</t>
  </si>
  <si>
    <t>WC Minsk /BLR</t>
  </si>
  <si>
    <t>E-Cup SRB</t>
  </si>
  <si>
    <t>E-Cup SWE</t>
  </si>
  <si>
    <t>EC Masters POL</t>
  </si>
  <si>
    <t>EC U23 Prague CZE</t>
  </si>
  <si>
    <t>WC Tbilissi GEO</t>
  </si>
  <si>
    <t>WC Sofia BUL</t>
  </si>
  <si>
    <t>WC Oberwarth / AUT</t>
  </si>
  <si>
    <t>WC Budapest / HUN</t>
  </si>
  <si>
    <t>WC Prague / CZE</t>
  </si>
  <si>
    <t>WC Warsawa / POL</t>
  </si>
  <si>
    <t>EC classification 2013</t>
  </si>
  <si>
    <t xml:space="preserve">WC Masters </t>
  </si>
  <si>
    <t>Olympic Games</t>
  </si>
  <si>
    <t>GP Abu Dhabi</t>
  </si>
  <si>
    <t>IJF Masters</t>
  </si>
  <si>
    <t>2012 - 2013</t>
  </si>
  <si>
    <t>EJU Seminar 2012</t>
  </si>
  <si>
    <t>X</t>
  </si>
  <si>
    <t>С</t>
  </si>
  <si>
    <t>WC Teams BRA</t>
  </si>
  <si>
    <t>POLEZHAEV Vadim</t>
  </si>
  <si>
    <t>2013 Prague</t>
  </si>
  <si>
    <t>2012 Jeju</t>
  </si>
  <si>
    <t>2013 - 14</t>
  </si>
  <si>
    <t>E-Cup Cadets CZE</t>
  </si>
  <si>
    <t>E-Cup cadets ROU</t>
  </si>
  <si>
    <t>EC Seniors HUN</t>
  </si>
  <si>
    <t>E-Cup London GBR</t>
  </si>
  <si>
    <t>GSSE LUX</t>
  </si>
  <si>
    <t>EO Madrid / ESP</t>
  </si>
  <si>
    <t>EO Bucharest ROU</t>
  </si>
  <si>
    <t>EO Lisbon / POR</t>
  </si>
  <si>
    <t>EO Tallin EST</t>
  </si>
  <si>
    <t>EC Veterans Frau</t>
  </si>
  <si>
    <t>EC Cup Celje SLO</t>
  </si>
  <si>
    <t>EC Cadets EST</t>
  </si>
  <si>
    <t>EYOF NED</t>
  </si>
  <si>
    <t>E-Cup jun. POL</t>
  </si>
  <si>
    <t>E-Cup sen.GER</t>
  </si>
  <si>
    <t>E-Cup sen.SVK</t>
  </si>
  <si>
    <t>EC juniors BIH</t>
  </si>
  <si>
    <t>E-Cup sen SRB</t>
  </si>
  <si>
    <t>EO Minsk BLR m ,fem</t>
  </si>
  <si>
    <t>EO Glasgow GBR</t>
  </si>
  <si>
    <t>EO  w Rome ITA</t>
  </si>
  <si>
    <t>E-Cup Boras SWE</t>
  </si>
  <si>
    <t>EC Clubteams</t>
  </si>
  <si>
    <t>EC U 23  BUL</t>
  </si>
  <si>
    <t>Challenge Cup</t>
  </si>
  <si>
    <t xml:space="preserve"> classification 2014</t>
  </si>
  <si>
    <t xml:space="preserve">EC Seniors </t>
  </si>
  <si>
    <t>Grand Prix TUR</t>
  </si>
  <si>
    <t>GS Baku AZE</t>
  </si>
  <si>
    <t xml:space="preserve">World Masters RUS </t>
  </si>
  <si>
    <t>GP Miami USA</t>
  </si>
  <si>
    <t xml:space="preserve">GP Ulan Bator MGL </t>
  </si>
  <si>
    <t>GS Moscow RUS</t>
  </si>
  <si>
    <t>WC Cadets USA</t>
  </si>
  <si>
    <t>WC seniors  BRA</t>
  </si>
  <si>
    <t>GP Rijeka CRO</t>
  </si>
  <si>
    <t>GP Almaty KAZ</t>
  </si>
  <si>
    <t>GP Tashkent UZB</t>
  </si>
  <si>
    <t>WC Juniors SLO</t>
  </si>
  <si>
    <t>GP Qingdao CHN</t>
  </si>
  <si>
    <t>GS Tokyo</t>
  </si>
  <si>
    <t>GP Jeju KOR</t>
  </si>
  <si>
    <t>GS Paris</t>
  </si>
  <si>
    <t>GP Düsseldorf</t>
  </si>
  <si>
    <t>EJU Seminar 2013</t>
  </si>
  <si>
    <t>2013  Algeria</t>
  </si>
  <si>
    <t>KURBANOV  Elman</t>
  </si>
  <si>
    <t>2014 Oberwart</t>
  </si>
  <si>
    <t>WC Rome / ITA</t>
  </si>
  <si>
    <t>NC</t>
  </si>
  <si>
    <t>2014 - 15</t>
  </si>
  <si>
    <t xml:space="preserve"> classification 2015</t>
  </si>
  <si>
    <t>EC classification 2014</t>
  </si>
  <si>
    <t xml:space="preserve">2013 Hainan </t>
  </si>
  <si>
    <t>E-Cup Juniors RUS</t>
  </si>
  <si>
    <t>EC Montpellier</t>
  </si>
  <si>
    <t>E-Cup Cadets ROU</t>
  </si>
  <si>
    <t>E-Cup Cadets GER</t>
  </si>
  <si>
    <t>ECup London / GBR</t>
  </si>
  <si>
    <t>E- Cup cadets CZE</t>
  </si>
  <si>
    <t>E-Cup Juniors AUT</t>
  </si>
  <si>
    <t>E-Cup Celje SLO</t>
  </si>
  <si>
    <t>EC Veterans CZE</t>
  </si>
  <si>
    <t>EC Cadets GRE</t>
  </si>
  <si>
    <t>E-Cup Juniors HUN</t>
  </si>
  <si>
    <t>E-Cup GER</t>
  </si>
  <si>
    <t>E-Cup Bratislava</t>
  </si>
  <si>
    <t>EC Juniors ROU</t>
  </si>
  <si>
    <t>E-Cup Belgrade</t>
  </si>
  <si>
    <t>E Open Tallin</t>
  </si>
  <si>
    <t>E Open  Glasgow</t>
  </si>
  <si>
    <t>E Open Lisbon</t>
  </si>
  <si>
    <t>EC U23  POL</t>
  </si>
  <si>
    <t>EO Sofia BUL</t>
  </si>
  <si>
    <t>EO Oberwart/AUT</t>
  </si>
  <si>
    <t>EO Roma / ITA</t>
  </si>
  <si>
    <t>EO Prague / CZE</t>
  </si>
  <si>
    <t>EO Warsawa / POL</t>
  </si>
  <si>
    <t>Grand Prix GEO</t>
  </si>
  <si>
    <t>GP Cuba</t>
  </si>
  <si>
    <t>GP Budapest</t>
  </si>
  <si>
    <t>GS Tyumen / RUS</t>
  </si>
  <si>
    <t>YOG Nanjing CHN</t>
  </si>
  <si>
    <t>WC seniors RUS</t>
  </si>
  <si>
    <t>GP Astana KAZ</t>
  </si>
  <si>
    <t>WC Juniors USA</t>
  </si>
  <si>
    <t>GS Tokyo JPN</t>
  </si>
  <si>
    <t>MOROZOVA Ingrida</t>
  </si>
  <si>
    <t>2014 Saint-Petersburg</t>
  </si>
  <si>
    <t>2014 Hongkong</t>
  </si>
  <si>
    <t>IJF Seminar 2015</t>
  </si>
  <si>
    <t>IJF Seminar 2014</t>
  </si>
  <si>
    <t>IJF Seminar 2013</t>
  </si>
  <si>
    <t>6.5</t>
  </si>
  <si>
    <t>7.5</t>
  </si>
  <si>
    <t>EC classification 2015</t>
  </si>
  <si>
    <t>7</t>
  </si>
  <si>
    <t>8.0</t>
  </si>
  <si>
    <t>8.5</t>
  </si>
  <si>
    <t>7.0</t>
  </si>
  <si>
    <t>6.0</t>
  </si>
  <si>
    <t>1</t>
  </si>
  <si>
    <t>0</t>
  </si>
  <si>
    <t>EC U23  SVK</t>
  </si>
  <si>
    <t>5.5</t>
  </si>
  <si>
    <t>EC Cadets BUL</t>
  </si>
  <si>
    <t>EC Veterans HUN</t>
  </si>
  <si>
    <t>EO MINSK/ BLR</t>
  </si>
  <si>
    <t>WC Cadets BIH</t>
  </si>
  <si>
    <t>GS PARIS / FRA</t>
  </si>
  <si>
    <t>WC Juniors UAE</t>
  </si>
  <si>
    <t>EO  ROU</t>
  </si>
  <si>
    <t>EU Games AZE</t>
  </si>
  <si>
    <t>E- Cup juniors ESP</t>
  </si>
  <si>
    <t>EYOF Tbilisi/ GEO</t>
  </si>
  <si>
    <t>WC seniors KAZ</t>
  </si>
  <si>
    <t>MASTERS  MAR</t>
  </si>
  <si>
    <t>GS Abu Dhabi</t>
  </si>
  <si>
    <t>2</t>
  </si>
  <si>
    <t>7.0.</t>
  </si>
  <si>
    <t>Iliin Artem</t>
  </si>
  <si>
    <t>1986</t>
  </si>
  <si>
    <t>2015 Belgrad</t>
  </si>
  <si>
    <t>2013 Algeria</t>
  </si>
  <si>
    <t>2007  Nigeria</t>
  </si>
  <si>
    <t>5</t>
  </si>
  <si>
    <t>3</t>
  </si>
  <si>
    <t>7.5.</t>
  </si>
  <si>
    <t>ИТОГ</t>
  </si>
  <si>
    <t>7,2</t>
  </si>
  <si>
    <t>6,5</t>
  </si>
  <si>
    <t>8,0</t>
  </si>
  <si>
    <t>7,3</t>
  </si>
  <si>
    <t>6,2</t>
  </si>
  <si>
    <t>6,8</t>
  </si>
  <si>
    <t>6,0</t>
  </si>
  <si>
    <t>5,5</t>
  </si>
  <si>
    <t>5,0</t>
  </si>
  <si>
    <t>Кол-во стартов</t>
  </si>
  <si>
    <t>13</t>
  </si>
  <si>
    <t>8</t>
  </si>
  <si>
    <t>6</t>
  </si>
  <si>
    <t>2-3</t>
  </si>
  <si>
    <t>4</t>
  </si>
  <si>
    <t>11</t>
  </si>
  <si>
    <t>12-16</t>
  </si>
  <si>
    <t>17-18</t>
  </si>
  <si>
    <t>19</t>
  </si>
  <si>
    <t>20-21</t>
  </si>
  <si>
    <t>6,7</t>
  </si>
  <si>
    <t>7-10</t>
  </si>
  <si>
    <t>IJF Seminar 2016</t>
  </si>
  <si>
    <t>7.2</t>
  </si>
  <si>
    <t>7.3</t>
  </si>
  <si>
    <t>6.7</t>
  </si>
  <si>
    <t>6.2</t>
  </si>
  <si>
    <t>6.8</t>
  </si>
  <si>
    <t>5.0</t>
  </si>
  <si>
    <t>EJU</t>
  </si>
  <si>
    <t>IJF</t>
  </si>
  <si>
    <t>REFEREES CLASSIFICATION    2016</t>
  </si>
  <si>
    <t>GP Havana</t>
  </si>
  <si>
    <t>MASTERS  MEX</t>
  </si>
  <si>
    <t>Olympic Games BRA</t>
  </si>
  <si>
    <t>GP Zagreb CRO</t>
  </si>
  <si>
    <t>EC U23  ISR</t>
  </si>
  <si>
    <t>EO Oberwart   AUT</t>
  </si>
  <si>
    <t>EO Roma  ITA</t>
  </si>
  <si>
    <t>EO Prague   CZE</t>
  </si>
  <si>
    <t>EO Warsawa  POL</t>
  </si>
  <si>
    <t>EC Veterans CRO</t>
  </si>
  <si>
    <t>E-Cup Cadets ESP</t>
  </si>
  <si>
    <t>E-Cup Cadets TUR</t>
  </si>
  <si>
    <t>E-Cup Cadets CRO</t>
  </si>
  <si>
    <t>E-Cup BIH</t>
  </si>
  <si>
    <t>E-Cup CRO</t>
  </si>
  <si>
    <t>E-Cup cadets GRE</t>
  </si>
  <si>
    <t>E-Cup cadets RUS</t>
  </si>
  <si>
    <t>E-Cup Juniors ITA</t>
  </si>
  <si>
    <t>EC Special forces RUS</t>
  </si>
  <si>
    <t>E-Cup Juniors LTU</t>
  </si>
  <si>
    <t>E-Cup Orenburg  RUS</t>
  </si>
  <si>
    <t xml:space="preserve">E- Cup juniors AUT </t>
  </si>
  <si>
    <t>E- Cup cadets POR</t>
  </si>
  <si>
    <t>EO  Madrid ESP</t>
  </si>
  <si>
    <t>ECup Juniors CZE</t>
  </si>
  <si>
    <t>E-Cup Juniors GER</t>
  </si>
  <si>
    <t>E-Cup jun. ROU</t>
  </si>
  <si>
    <t>E Open Tallinn EST</t>
  </si>
  <si>
    <t>EC   U21  ESP</t>
  </si>
  <si>
    <t>EC  U18  FIN</t>
  </si>
  <si>
    <t>ILIIN Artem</t>
  </si>
  <si>
    <t>9</t>
  </si>
  <si>
    <t>2016 Lignano</t>
  </si>
  <si>
    <t>BOBROV Andrej</t>
  </si>
  <si>
    <t>1978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</si>
</sst>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6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color indexed="12"/>
      <name val="Times New Roman"/>
      <family val="1"/>
    </font>
    <font>
      <sz val="14"/>
      <color indexed="14"/>
      <name val="Times New Roman"/>
      <family val="1"/>
    </font>
    <font>
      <sz val="10"/>
      <color indexed="14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20"/>
      <color indexed="12"/>
      <name val="Times New Roman"/>
      <family val="1"/>
    </font>
    <font>
      <b/>
      <sz val="10"/>
      <name val="Arial Cyr"/>
      <family val="0"/>
    </font>
    <font>
      <b/>
      <sz val="11"/>
      <color indexed="60"/>
      <name val="Times New Roman"/>
      <family val="1"/>
    </font>
    <font>
      <b/>
      <sz val="10"/>
      <name val="Segoe UI Light"/>
      <family val="2"/>
    </font>
    <font>
      <b/>
      <sz val="10"/>
      <name val="Ebrima"/>
      <family val="0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>
        <color indexed="16"/>
      </left>
      <right style="thin">
        <color indexed="16"/>
      </right>
      <top style="thick">
        <color indexed="16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 style="medium"/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16"/>
      </right>
      <top style="medium"/>
      <bottom style="medium"/>
    </border>
    <border>
      <left style="thin">
        <color indexed="16"/>
      </left>
      <right>
        <color indexed="63"/>
      </right>
      <top style="medium"/>
      <bottom style="medium"/>
    </border>
    <border>
      <left style="thick">
        <color indexed="16"/>
      </left>
      <right style="medium">
        <color indexed="16"/>
      </right>
      <top style="medium"/>
      <bottom style="medium"/>
    </border>
    <border>
      <left style="thick">
        <color indexed="16"/>
      </left>
      <right style="thick">
        <color indexed="16"/>
      </right>
      <top style="medium"/>
      <bottom style="medium"/>
    </border>
    <border>
      <left style="thin">
        <color indexed="16"/>
      </left>
      <right style="thin">
        <color indexed="16"/>
      </right>
      <top style="medium"/>
      <bottom style="medium"/>
    </border>
    <border>
      <left style="thick">
        <color indexed="16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60"/>
      </left>
      <right style="thin">
        <color indexed="60"/>
      </right>
      <top style="medium"/>
      <bottom style="medium"/>
    </border>
    <border>
      <left style="thin">
        <color indexed="60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6"/>
      </left>
      <right style="thin">
        <color theme="5" tint="-0.24997000396251678"/>
      </right>
      <top style="medium"/>
      <bottom style="medium"/>
    </border>
    <border>
      <left style="thin">
        <color theme="5" tint="-0.24997000396251678"/>
      </left>
      <right style="thin">
        <color theme="5" tint="-0.24997000396251678"/>
      </right>
      <top style="medium"/>
      <bottom style="medium"/>
    </border>
    <border>
      <left style="thin">
        <color theme="5" tint="-0.24997000396251678"/>
      </left>
      <right style="thin"/>
      <top style="medium"/>
      <bottom style="medium"/>
    </border>
    <border>
      <left>
        <color indexed="63"/>
      </left>
      <right style="thin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medium"/>
      <bottom>
        <color indexed="63"/>
      </bottom>
    </border>
    <border>
      <left style="thick">
        <color indexed="16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6"/>
      </left>
      <right>
        <color indexed="63"/>
      </right>
      <top style="thick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>
        <color indexed="1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7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textRotation="70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8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9" fillId="0" borderId="0" xfId="0" applyFont="1" applyFill="1" applyBorder="1" applyAlignment="1">
      <alignment textRotation="90"/>
    </xf>
    <xf numFmtId="0" fontId="9" fillId="0" borderId="0" xfId="0" applyFont="1" applyAlignment="1">
      <alignment textRotation="90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3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vertical="center" textRotation="180" wrapText="1"/>
    </xf>
    <xf numFmtId="0" fontId="14" fillId="18" borderId="18" xfId="0" applyFont="1" applyFill="1" applyBorder="1" applyAlignment="1">
      <alignment vertical="center" textRotation="180" wrapText="1"/>
    </xf>
    <xf numFmtId="0" fontId="14" fillId="0" borderId="18" xfId="0" applyFont="1" applyFill="1" applyBorder="1" applyAlignment="1">
      <alignment vertical="center" textRotation="180" wrapText="1"/>
    </xf>
    <xf numFmtId="0" fontId="9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4" fontId="2" fillId="32" borderId="19" xfId="0" applyNumberFormat="1" applyFont="1" applyFill="1" applyBorder="1" applyAlignment="1">
      <alignment horizontal="center"/>
    </xf>
    <xf numFmtId="0" fontId="14" fillId="32" borderId="19" xfId="0" applyFont="1" applyFill="1" applyBorder="1" applyAlignment="1">
      <alignment horizontal="left"/>
    </xf>
    <xf numFmtId="0" fontId="3" fillId="32" borderId="19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49" fontId="13" fillId="32" borderId="15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textRotation="180" wrapText="1"/>
    </xf>
    <xf numFmtId="0" fontId="11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180"/>
    </xf>
    <xf numFmtId="0" fontId="14" fillId="18" borderId="32" xfId="0" applyFont="1" applyFill="1" applyBorder="1" applyAlignment="1">
      <alignment horizontal="justify" vertical="center" textRotation="180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justify" vertical="center" textRotation="180"/>
    </xf>
    <xf numFmtId="0" fontId="14" fillId="35" borderId="36" xfId="0" applyFont="1" applyFill="1" applyBorder="1" applyAlignment="1">
      <alignment horizontal="justify" vertical="center" textRotation="180"/>
    </xf>
    <xf numFmtId="0" fontId="14" fillId="36" borderId="37" xfId="0" applyFont="1" applyFill="1" applyBorder="1" applyAlignment="1">
      <alignment horizontal="justify" vertical="center" textRotation="180"/>
    </xf>
    <xf numFmtId="0" fontId="14" fillId="37" borderId="32" xfId="0" applyFont="1" applyFill="1" applyBorder="1" applyAlignment="1">
      <alignment horizontal="justify" vertical="center" textRotation="180"/>
    </xf>
    <xf numFmtId="0" fontId="14" fillId="37" borderId="38" xfId="0" applyFont="1" applyFill="1" applyBorder="1" applyAlignment="1">
      <alignment horizontal="justify" vertical="center" textRotation="180"/>
    </xf>
    <xf numFmtId="0" fontId="14" fillId="36" borderId="39" xfId="0" applyFont="1" applyFill="1" applyBorder="1" applyAlignment="1">
      <alignment horizontal="justify" vertical="center" textRotation="180"/>
    </xf>
    <xf numFmtId="0" fontId="14" fillId="35" borderId="39" xfId="0" applyFont="1" applyFill="1" applyBorder="1" applyAlignment="1">
      <alignment horizontal="justify" vertical="center" textRotation="180"/>
    </xf>
    <xf numFmtId="0" fontId="14" fillId="36" borderId="40" xfId="0" applyFont="1" applyFill="1" applyBorder="1" applyAlignment="1">
      <alignment horizontal="justify" vertical="center" textRotation="180"/>
    </xf>
    <xf numFmtId="0" fontId="14" fillId="36" borderId="41" xfId="0" applyFont="1" applyFill="1" applyBorder="1" applyAlignment="1">
      <alignment horizontal="justify" vertical="center" textRotation="180"/>
    </xf>
    <xf numFmtId="0" fontId="14" fillId="35" borderId="42" xfId="0" applyFont="1" applyFill="1" applyBorder="1" applyAlignment="1">
      <alignment horizontal="justify" vertical="center" textRotation="180"/>
    </xf>
    <xf numFmtId="0" fontId="14" fillId="37" borderId="43" xfId="0" applyFont="1" applyFill="1" applyBorder="1" applyAlignment="1">
      <alignment horizontal="justify" vertical="center" textRotation="180"/>
    </xf>
    <xf numFmtId="0" fontId="14" fillId="37" borderId="37" xfId="0" applyFont="1" applyFill="1" applyBorder="1" applyAlignment="1">
      <alignment horizontal="justify" vertical="center" textRotation="180"/>
    </xf>
    <xf numFmtId="0" fontId="14" fillId="37" borderId="42" xfId="0" applyFont="1" applyFill="1" applyBorder="1" applyAlignment="1">
      <alignment horizontal="justify" vertical="center" textRotation="180"/>
    </xf>
    <xf numFmtId="0" fontId="14" fillId="36" borderId="44" xfId="0" applyFont="1" applyFill="1" applyBorder="1" applyAlignment="1">
      <alignment horizontal="justify" vertical="center" textRotation="180"/>
    </xf>
    <xf numFmtId="0" fontId="14" fillId="38" borderId="41" xfId="0" applyFont="1" applyFill="1" applyBorder="1" applyAlignment="1">
      <alignment horizontal="justify" vertical="center" textRotation="180"/>
    </xf>
    <xf numFmtId="0" fontId="14" fillId="35" borderId="43" xfId="0" applyFont="1" applyFill="1" applyBorder="1" applyAlignment="1">
      <alignment horizontal="justify" vertical="center" textRotation="180"/>
    </xf>
    <xf numFmtId="0" fontId="12" fillId="39" borderId="43" xfId="0" applyFont="1" applyFill="1" applyBorder="1" applyAlignment="1">
      <alignment horizontal="justify" vertical="center" textRotation="180"/>
    </xf>
    <xf numFmtId="0" fontId="14" fillId="37" borderId="39" xfId="0" applyFont="1" applyFill="1" applyBorder="1" applyAlignment="1">
      <alignment horizontal="justify" vertical="center" textRotation="180"/>
    </xf>
    <xf numFmtId="0" fontId="14" fillId="37" borderId="40" xfId="0" applyFont="1" applyFill="1" applyBorder="1" applyAlignment="1">
      <alignment horizontal="justify" vertical="center" textRotation="180"/>
    </xf>
    <xf numFmtId="0" fontId="14" fillId="37" borderId="45" xfId="0" applyFont="1" applyFill="1" applyBorder="1" applyAlignment="1">
      <alignment horizontal="justify" vertical="center" textRotation="180"/>
    </xf>
    <xf numFmtId="0" fontId="14" fillId="37" borderId="46" xfId="0" applyFont="1" applyFill="1" applyBorder="1" applyAlignment="1">
      <alignment horizontal="justify" vertical="center" textRotation="180"/>
    </xf>
    <xf numFmtId="0" fontId="14" fillId="34" borderId="39" xfId="0" applyFont="1" applyFill="1" applyBorder="1" applyAlignment="1">
      <alignment horizontal="justify" vertical="center" textRotation="180"/>
    </xf>
    <xf numFmtId="0" fontId="14" fillId="35" borderId="37" xfId="0" applyFont="1" applyFill="1" applyBorder="1" applyAlignment="1">
      <alignment horizontal="justify" vertical="center" textRotation="180"/>
    </xf>
    <xf numFmtId="0" fontId="14" fillId="34" borderId="40" xfId="0" applyFont="1" applyFill="1" applyBorder="1" applyAlignment="1">
      <alignment horizontal="justify" vertical="center" textRotation="180"/>
    </xf>
    <xf numFmtId="0" fontId="14" fillId="40" borderId="43" xfId="0" applyFont="1" applyFill="1" applyBorder="1" applyAlignment="1">
      <alignment horizontal="justify" vertical="center" textRotation="180"/>
    </xf>
    <xf numFmtId="0" fontId="14" fillId="35" borderId="47" xfId="0" applyFont="1" applyFill="1" applyBorder="1" applyAlignment="1">
      <alignment horizontal="justify" vertical="center" textRotation="180"/>
    </xf>
    <xf numFmtId="0" fontId="14" fillId="39" borderId="48" xfId="0" applyFont="1" applyFill="1" applyBorder="1" applyAlignment="1">
      <alignment horizontal="justify" vertical="center" textRotation="180"/>
    </xf>
    <xf numFmtId="0" fontId="14" fillId="34" borderId="45" xfId="0" applyFont="1" applyFill="1" applyBorder="1" applyAlignment="1">
      <alignment horizontal="justify" vertical="center" textRotation="180"/>
    </xf>
    <xf numFmtId="0" fontId="14" fillId="39" borderId="45" xfId="0" applyFont="1" applyFill="1" applyBorder="1" applyAlignment="1">
      <alignment horizontal="justify" vertical="center" textRotation="180"/>
    </xf>
    <xf numFmtId="0" fontId="14" fillId="39" borderId="46" xfId="0" applyFont="1" applyFill="1" applyBorder="1" applyAlignment="1">
      <alignment horizontal="justify" vertical="center" textRotation="180"/>
    </xf>
    <xf numFmtId="0" fontId="14" fillId="41" borderId="32" xfId="0" applyFont="1" applyFill="1" applyBorder="1" applyAlignment="1">
      <alignment horizontal="justify" vertical="center" textRotation="180"/>
    </xf>
    <xf numFmtId="0" fontId="13" fillId="33" borderId="33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>
      <alignment vertical="center" textRotation="180" wrapText="1"/>
    </xf>
    <xf numFmtId="0" fontId="14" fillId="35" borderId="32" xfId="0" applyFont="1" applyFill="1" applyBorder="1" applyAlignment="1">
      <alignment horizontal="justify" vertical="center" textRotation="180"/>
    </xf>
    <xf numFmtId="0" fontId="12" fillId="0" borderId="49" xfId="0" applyFont="1" applyFill="1" applyBorder="1" applyAlignment="1">
      <alignment/>
    </xf>
    <xf numFmtId="0" fontId="16" fillId="3" borderId="37" xfId="0" applyFont="1" applyFill="1" applyBorder="1" applyAlignment="1">
      <alignment/>
    </xf>
    <xf numFmtId="0" fontId="17" fillId="3" borderId="37" xfId="0" applyFont="1" applyFill="1" applyBorder="1" applyAlignment="1">
      <alignment/>
    </xf>
    <xf numFmtId="0" fontId="17" fillId="3" borderId="50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4" fillId="0" borderId="37" xfId="0" applyFont="1" applyFill="1" applyBorder="1" applyAlignment="1">
      <alignment horizontal="justify" vertical="center" textRotation="180"/>
    </xf>
    <xf numFmtId="0" fontId="13" fillId="33" borderId="51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>
      <alignment horizontal="left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>
      <alignment horizontal="left"/>
    </xf>
    <xf numFmtId="0" fontId="13" fillId="0" borderId="5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/>
    </xf>
    <xf numFmtId="0" fontId="13" fillId="0" borderId="3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>
      <alignment horizontal="left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33" borderId="51" xfId="0" applyFont="1" applyFill="1" applyBorder="1" applyAlignment="1" applyProtection="1">
      <alignment horizontal="center" vertical="center"/>
      <protection locked="0"/>
    </xf>
    <xf numFmtId="0" fontId="9" fillId="33" borderId="51" xfId="0" applyFont="1" applyFill="1" applyBorder="1" applyAlignment="1" applyProtection="1">
      <alignment horizontal="left" vertical="center"/>
      <protection locked="0"/>
    </xf>
    <xf numFmtId="0" fontId="13" fillId="33" borderId="51" xfId="0" applyFont="1" applyFill="1" applyBorder="1" applyAlignment="1">
      <alignment horizontal="left"/>
    </xf>
    <xf numFmtId="0" fontId="13" fillId="0" borderId="34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8" fillId="9" borderId="35" xfId="0" applyFont="1" applyFill="1" applyBorder="1" applyAlignment="1">
      <alignment horizontal="center" vertical="center" textRotation="70" wrapText="1"/>
    </xf>
    <xf numFmtId="0" fontId="18" fillId="42" borderId="45" xfId="0" applyFont="1" applyFill="1" applyBorder="1" applyAlignment="1">
      <alignment horizontal="center" vertical="center" textRotation="70" wrapText="1"/>
    </xf>
    <xf numFmtId="0" fontId="18" fillId="9" borderId="36" xfId="0" applyFont="1" applyFill="1" applyBorder="1" applyAlignment="1">
      <alignment horizontal="center" textRotation="70" wrapText="1"/>
    </xf>
    <xf numFmtId="0" fontId="18" fillId="42" borderId="37" xfId="0" applyFont="1" applyFill="1" applyBorder="1" applyAlignment="1">
      <alignment horizontal="center" textRotation="70" wrapText="1"/>
    </xf>
    <xf numFmtId="0" fontId="18" fillId="43" borderId="32" xfId="0" applyFont="1" applyFill="1" applyBorder="1" applyAlignment="1">
      <alignment horizontal="center" textRotation="70" wrapText="1"/>
    </xf>
    <xf numFmtId="0" fontId="18" fillId="42" borderId="39" xfId="0" applyFont="1" applyFill="1" applyBorder="1" applyAlignment="1">
      <alignment horizontal="center" textRotation="70" wrapText="1"/>
    </xf>
    <xf numFmtId="0" fontId="18" fillId="43" borderId="40" xfId="0" applyFont="1" applyFill="1" applyBorder="1" applyAlignment="1">
      <alignment horizontal="center" textRotation="70" wrapText="1"/>
    </xf>
    <xf numFmtId="0" fontId="18" fillId="43" borderId="32" xfId="0" applyFont="1" applyFill="1" applyBorder="1" applyAlignment="1">
      <alignment horizontal="center" textRotation="70" wrapText="1" shrinkToFit="1"/>
    </xf>
    <xf numFmtId="0" fontId="18" fillId="9" borderId="39" xfId="0" applyFont="1" applyFill="1" applyBorder="1" applyAlignment="1">
      <alignment horizontal="center" textRotation="70" wrapText="1"/>
    </xf>
    <xf numFmtId="0" fontId="18" fillId="42" borderId="40" xfId="0" applyFont="1" applyFill="1" applyBorder="1" applyAlignment="1">
      <alignment horizontal="center" textRotation="70" wrapText="1"/>
    </xf>
    <xf numFmtId="0" fontId="18" fillId="9" borderId="41" xfId="0" applyFont="1" applyFill="1" applyBorder="1" applyAlignment="1">
      <alignment horizontal="center" textRotation="70"/>
    </xf>
    <xf numFmtId="0" fontId="18" fillId="9" borderId="40" xfId="0" applyFont="1" applyFill="1" applyBorder="1" applyAlignment="1">
      <alignment horizontal="center" textRotation="70" wrapText="1"/>
    </xf>
    <xf numFmtId="0" fontId="18" fillId="42" borderId="42" xfId="0" applyFont="1" applyFill="1" applyBorder="1" applyAlignment="1">
      <alignment horizontal="center" textRotation="70" wrapText="1"/>
    </xf>
    <xf numFmtId="0" fontId="18" fillId="42" borderId="43" xfId="0" applyFont="1" applyFill="1" applyBorder="1" applyAlignment="1">
      <alignment horizontal="center" textRotation="70" wrapText="1"/>
    </xf>
    <xf numFmtId="0" fontId="18" fillId="9" borderId="44" xfId="0" applyFont="1" applyFill="1" applyBorder="1" applyAlignment="1">
      <alignment horizontal="center" textRotation="70" wrapText="1"/>
    </xf>
    <xf numFmtId="0" fontId="18" fillId="42" borderId="44" xfId="0" applyFont="1" applyFill="1" applyBorder="1" applyAlignment="1">
      <alignment horizontal="center" textRotation="70" wrapText="1"/>
    </xf>
    <xf numFmtId="0" fontId="18" fillId="30" borderId="41" xfId="0" applyFont="1" applyFill="1" applyBorder="1" applyAlignment="1">
      <alignment horizontal="center" textRotation="70"/>
    </xf>
    <xf numFmtId="0" fontId="18" fillId="43" borderId="39" xfId="0" applyFont="1" applyFill="1" applyBorder="1" applyAlignment="1">
      <alignment horizontal="center" textRotation="70" wrapText="1"/>
    </xf>
    <xf numFmtId="0" fontId="18" fillId="43" borderId="43" xfId="0" applyFont="1" applyFill="1" applyBorder="1" applyAlignment="1">
      <alignment horizontal="center" textRotation="70" wrapText="1"/>
    </xf>
    <xf numFmtId="0" fontId="18" fillId="9" borderId="45" xfId="0" applyFont="1" applyFill="1" applyBorder="1" applyAlignment="1">
      <alignment horizontal="center" textRotation="70" wrapText="1"/>
    </xf>
    <xf numFmtId="0" fontId="18" fillId="43" borderId="45" xfId="0" applyFont="1" applyFill="1" applyBorder="1" applyAlignment="1">
      <alignment horizontal="center" textRotation="70" wrapText="1"/>
    </xf>
    <xf numFmtId="0" fontId="18" fillId="43" borderId="46" xfId="0" applyFont="1" applyFill="1" applyBorder="1" applyAlignment="1">
      <alignment horizontal="center" textRotation="70" wrapText="1"/>
    </xf>
    <xf numFmtId="0" fontId="18" fillId="18" borderId="32" xfId="0" applyFont="1" applyFill="1" applyBorder="1" applyAlignment="1">
      <alignment horizontal="center" textRotation="70" wrapText="1"/>
    </xf>
    <xf numFmtId="0" fontId="19" fillId="9" borderId="50" xfId="0" applyFont="1" applyFill="1" applyBorder="1" applyAlignment="1">
      <alignment horizontal="center" textRotation="70" wrapText="1"/>
    </xf>
    <xf numFmtId="0" fontId="20" fillId="43" borderId="55" xfId="0" applyFont="1" applyFill="1" applyBorder="1" applyAlignment="1">
      <alignment horizontal="center" textRotation="70" wrapText="1"/>
    </xf>
    <xf numFmtId="0" fontId="18" fillId="44" borderId="35" xfId="0" applyFont="1" applyFill="1" applyBorder="1" applyAlignment="1">
      <alignment horizontal="center" textRotation="70" wrapText="1"/>
    </xf>
    <xf numFmtId="0" fontId="18" fillId="45" borderId="39" xfId="0" applyFont="1" applyFill="1" applyBorder="1" applyAlignment="1">
      <alignment horizontal="center" textRotation="70" wrapText="1"/>
    </xf>
    <xf numFmtId="0" fontId="18" fillId="46" borderId="37" xfId="0" applyFont="1" applyFill="1" applyBorder="1" applyAlignment="1">
      <alignment horizontal="center" textRotation="70" wrapText="1"/>
    </xf>
    <xf numFmtId="0" fontId="18" fillId="8" borderId="40" xfId="0" applyFont="1" applyFill="1" applyBorder="1" applyAlignment="1">
      <alignment horizontal="center" textRotation="70" wrapText="1"/>
    </xf>
    <xf numFmtId="0" fontId="18" fillId="8" borderId="43" xfId="0" applyFont="1" applyFill="1" applyBorder="1" applyAlignment="1">
      <alignment horizontal="center" textRotation="70" wrapText="1"/>
    </xf>
    <xf numFmtId="0" fontId="18" fillId="45" borderId="43" xfId="0" applyFont="1" applyFill="1" applyBorder="1" applyAlignment="1">
      <alignment horizontal="left" textRotation="70" wrapText="1"/>
    </xf>
    <xf numFmtId="0" fontId="18" fillId="9" borderId="56" xfId="0" applyFont="1" applyFill="1" applyBorder="1" applyAlignment="1">
      <alignment horizontal="left" textRotation="70" wrapText="1"/>
    </xf>
    <xf numFmtId="0" fontId="18" fillId="9" borderId="57" xfId="0" applyFont="1" applyFill="1" applyBorder="1" applyAlignment="1">
      <alignment horizontal="left" textRotation="70" wrapText="1"/>
    </xf>
    <xf numFmtId="0" fontId="18" fillId="8" borderId="57" xfId="0" applyFont="1" applyFill="1" applyBorder="1" applyAlignment="1">
      <alignment horizontal="left" textRotation="70" wrapText="1"/>
    </xf>
    <xf numFmtId="0" fontId="18" fillId="12" borderId="58" xfId="0" applyFont="1" applyFill="1" applyBorder="1" applyAlignment="1">
      <alignment horizontal="left" textRotation="70" wrapText="1"/>
    </xf>
    <xf numFmtId="0" fontId="18" fillId="12" borderId="45" xfId="0" applyFont="1" applyFill="1" applyBorder="1" applyAlignment="1">
      <alignment horizontal="left" textRotation="70" wrapText="1"/>
    </xf>
    <xf numFmtId="0" fontId="18" fillId="9" borderId="45" xfId="0" applyFont="1" applyFill="1" applyBorder="1" applyAlignment="1">
      <alignment horizontal="left" textRotation="70" wrapText="1"/>
    </xf>
    <xf numFmtId="0" fontId="18" fillId="45" borderId="45" xfId="0" applyFont="1" applyFill="1" applyBorder="1" applyAlignment="1">
      <alignment horizontal="left" textRotation="70" wrapText="1"/>
    </xf>
    <xf numFmtId="0" fontId="18" fillId="12" borderId="50" xfId="0" applyFont="1" applyFill="1" applyBorder="1" applyAlignment="1">
      <alignment horizontal="center" vertical="center" textRotation="70" wrapText="1"/>
    </xf>
    <xf numFmtId="0" fontId="14" fillId="18" borderId="59" xfId="0" applyFont="1" applyFill="1" applyBorder="1" applyAlignment="1">
      <alignment vertical="center" textRotation="180" wrapText="1"/>
    </xf>
    <xf numFmtId="0" fontId="14" fillId="33" borderId="60" xfId="0" applyFont="1" applyFill="1" applyBorder="1" applyAlignment="1">
      <alignment vertical="center" textRotation="180" wrapText="1"/>
    </xf>
    <xf numFmtId="0" fontId="14" fillId="33" borderId="61" xfId="0" applyFont="1" applyFill="1" applyBorder="1" applyAlignment="1">
      <alignment vertical="center" textRotation="180" wrapText="1"/>
    </xf>
    <xf numFmtId="0" fontId="16" fillId="3" borderId="38" xfId="0" applyFont="1" applyFill="1" applyBorder="1" applyAlignment="1">
      <alignment/>
    </xf>
    <xf numFmtId="0" fontId="12" fillId="47" borderId="37" xfId="0" applyFont="1" applyFill="1" applyBorder="1" applyAlignment="1">
      <alignment/>
    </xf>
    <xf numFmtId="0" fontId="2" fillId="47" borderId="37" xfId="0" applyFont="1" applyFill="1" applyBorder="1" applyAlignment="1">
      <alignment/>
    </xf>
    <xf numFmtId="0" fontId="2" fillId="47" borderId="50" xfId="0" applyFont="1" applyFill="1" applyBorder="1" applyAlignment="1">
      <alignment/>
    </xf>
    <xf numFmtId="0" fontId="9" fillId="0" borderId="62" xfId="0" applyFont="1" applyFill="1" applyBorder="1" applyAlignment="1" applyProtection="1">
      <alignment horizontal="left" vertical="center"/>
      <protection locked="0"/>
    </xf>
    <xf numFmtId="0" fontId="9" fillId="0" borderId="63" xfId="0" applyFont="1" applyFill="1" applyBorder="1" applyAlignment="1" applyProtection="1">
      <alignment horizontal="left" vertical="center"/>
      <protection locked="0"/>
    </xf>
    <xf numFmtId="0" fontId="13" fillId="0" borderId="64" xfId="0" applyFont="1" applyFill="1" applyBorder="1" applyAlignment="1">
      <alignment horizontal="left"/>
    </xf>
    <xf numFmtId="0" fontId="13" fillId="0" borderId="65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66" xfId="0" applyFont="1" applyFill="1" applyBorder="1" applyAlignment="1">
      <alignment horizontal="left"/>
    </xf>
    <xf numFmtId="0" fontId="13" fillId="0" borderId="67" xfId="0" applyFont="1" applyFill="1" applyBorder="1" applyAlignment="1">
      <alignment horizontal="left"/>
    </xf>
    <xf numFmtId="0" fontId="14" fillId="32" borderId="13" xfId="0" applyFont="1" applyFill="1" applyBorder="1" applyAlignment="1">
      <alignment horizontal="left"/>
    </xf>
    <xf numFmtId="0" fontId="13" fillId="48" borderId="68" xfId="0" applyFont="1" applyFill="1" applyBorder="1" applyAlignment="1" applyProtection="1">
      <alignment horizontal="center" vertical="center"/>
      <protection locked="0"/>
    </xf>
    <xf numFmtId="0" fontId="13" fillId="48" borderId="53" xfId="0" applyFont="1" applyFill="1" applyBorder="1" applyAlignment="1" applyProtection="1">
      <alignment horizontal="center" vertical="center"/>
      <protection locked="0"/>
    </xf>
    <xf numFmtId="0" fontId="9" fillId="48" borderId="69" xfId="0" applyFont="1" applyFill="1" applyBorder="1" applyAlignment="1" applyProtection="1">
      <alignment horizontal="left" vertical="center"/>
      <protection locked="0"/>
    </xf>
    <xf numFmtId="0" fontId="13" fillId="48" borderId="70" xfId="0" applyFont="1" applyFill="1" applyBorder="1" applyAlignment="1">
      <alignment horizontal="center"/>
    </xf>
    <xf numFmtId="0" fontId="13" fillId="48" borderId="71" xfId="0" applyFont="1" applyFill="1" applyBorder="1" applyAlignment="1">
      <alignment horizontal="left"/>
    </xf>
    <xf numFmtId="0" fontId="13" fillId="48" borderId="68" xfId="0" applyFont="1" applyFill="1" applyBorder="1" applyAlignment="1">
      <alignment horizontal="left"/>
    </xf>
    <xf numFmtId="0" fontId="13" fillId="48" borderId="53" xfId="0" applyFont="1" applyFill="1" applyBorder="1" applyAlignment="1">
      <alignment horizontal="center"/>
    </xf>
    <xf numFmtId="0" fontId="13" fillId="48" borderId="16" xfId="0" applyFont="1" applyFill="1" applyBorder="1" applyAlignment="1">
      <alignment horizontal="center"/>
    </xf>
    <xf numFmtId="0" fontId="13" fillId="48" borderId="20" xfId="0" applyFont="1" applyFill="1" applyBorder="1" applyAlignment="1">
      <alignment horizontal="center"/>
    </xf>
    <xf numFmtId="0" fontId="13" fillId="48" borderId="0" xfId="0" applyFont="1" applyFill="1" applyBorder="1" applyAlignment="1">
      <alignment horizontal="center"/>
    </xf>
    <xf numFmtId="0" fontId="9" fillId="48" borderId="16" xfId="0" applyFont="1" applyFill="1" applyBorder="1" applyAlignment="1">
      <alignment horizontal="center"/>
    </xf>
    <xf numFmtId="0" fontId="2" fillId="48" borderId="16" xfId="0" applyFont="1" applyFill="1" applyBorder="1" applyAlignment="1">
      <alignment/>
    </xf>
    <xf numFmtId="0" fontId="2" fillId="48" borderId="20" xfId="0" applyFont="1" applyFill="1" applyBorder="1" applyAlignment="1">
      <alignment/>
    </xf>
    <xf numFmtId="0" fontId="13" fillId="48" borderId="66" xfId="0" applyFont="1" applyFill="1" applyBorder="1" applyAlignment="1" applyProtection="1">
      <alignment horizontal="center" vertical="center"/>
      <protection locked="0"/>
    </xf>
    <xf numFmtId="0" fontId="13" fillId="48" borderId="33" xfId="0" applyFont="1" applyFill="1" applyBorder="1" applyAlignment="1" applyProtection="1">
      <alignment horizontal="center" vertical="center"/>
      <protection locked="0"/>
    </xf>
    <xf numFmtId="0" fontId="9" fillId="48" borderId="62" xfId="0" applyFont="1" applyFill="1" applyBorder="1" applyAlignment="1" applyProtection="1">
      <alignment horizontal="left" vertical="center"/>
      <protection locked="0"/>
    </xf>
    <xf numFmtId="0" fontId="13" fillId="48" borderId="23" xfId="0" applyFont="1" applyFill="1" applyBorder="1" applyAlignment="1">
      <alignment horizontal="center"/>
    </xf>
    <xf numFmtId="0" fontId="13" fillId="48" borderId="64" xfId="0" applyFont="1" applyFill="1" applyBorder="1" applyAlignment="1">
      <alignment horizontal="left"/>
    </xf>
    <xf numFmtId="0" fontId="13" fillId="48" borderId="66" xfId="0" applyFont="1" applyFill="1" applyBorder="1" applyAlignment="1">
      <alignment horizontal="left"/>
    </xf>
    <xf numFmtId="0" fontId="13" fillId="48" borderId="33" xfId="0" applyFont="1" applyFill="1" applyBorder="1" applyAlignment="1">
      <alignment horizontal="center"/>
    </xf>
    <xf numFmtId="0" fontId="13" fillId="48" borderId="10" xfId="0" applyFont="1" applyFill="1" applyBorder="1" applyAlignment="1">
      <alignment horizontal="center"/>
    </xf>
    <xf numFmtId="0" fontId="13" fillId="48" borderId="21" xfId="0" applyFont="1" applyFill="1" applyBorder="1" applyAlignment="1">
      <alignment horizontal="center"/>
    </xf>
    <xf numFmtId="0" fontId="9" fillId="48" borderId="10" xfId="0" applyFont="1" applyFill="1" applyBorder="1" applyAlignment="1">
      <alignment horizontal="center"/>
    </xf>
    <xf numFmtId="0" fontId="2" fillId="48" borderId="10" xfId="0" applyFont="1" applyFill="1" applyBorder="1" applyAlignment="1">
      <alignment/>
    </xf>
    <xf numFmtId="0" fontId="2" fillId="48" borderId="21" xfId="0" applyFont="1" applyFill="1" applyBorder="1" applyAlignment="1">
      <alignment/>
    </xf>
    <xf numFmtId="0" fontId="2" fillId="48" borderId="10" xfId="0" applyFont="1" applyFill="1" applyBorder="1" applyAlignment="1">
      <alignment horizontal="center"/>
    </xf>
    <xf numFmtId="0" fontId="13" fillId="48" borderId="10" xfId="0" applyFont="1" applyFill="1" applyBorder="1" applyAlignment="1" applyProtection="1">
      <alignment horizontal="center" vertical="center"/>
      <protection locked="0"/>
    </xf>
    <xf numFmtId="0" fontId="13" fillId="48" borderId="65" xfId="0" applyFont="1" applyFill="1" applyBorder="1" applyAlignment="1">
      <alignment horizontal="center"/>
    </xf>
    <xf numFmtId="0" fontId="21" fillId="39" borderId="39" xfId="0" applyFont="1" applyFill="1" applyBorder="1" applyAlignment="1">
      <alignment horizontal="center" vertical="center" textRotation="70" wrapText="1"/>
    </xf>
    <xf numFmtId="0" fontId="14" fillId="0" borderId="72" xfId="0" applyFont="1" applyBorder="1" applyAlignment="1">
      <alignment horizontal="center"/>
    </xf>
    <xf numFmtId="0" fontId="13" fillId="48" borderId="69" xfId="0" applyFont="1" applyFill="1" applyBorder="1" applyAlignment="1">
      <alignment horizontal="center"/>
    </xf>
    <xf numFmtId="0" fontId="13" fillId="48" borderId="62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48" borderId="73" xfId="0" applyFont="1" applyFill="1" applyBorder="1" applyAlignment="1">
      <alignment horizontal="center"/>
    </xf>
    <xf numFmtId="0" fontId="13" fillId="48" borderId="74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46" borderId="70" xfId="0" applyFont="1" applyFill="1" applyBorder="1" applyAlignment="1">
      <alignment horizontal="center"/>
    </xf>
    <xf numFmtId="0" fontId="13" fillId="46" borderId="23" xfId="0" applyFont="1" applyFill="1" applyBorder="1" applyAlignment="1">
      <alignment horizontal="center"/>
    </xf>
    <xf numFmtId="0" fontId="13" fillId="46" borderId="24" xfId="0" applyFont="1" applyFill="1" applyBorder="1" applyAlignment="1">
      <alignment horizontal="center"/>
    </xf>
    <xf numFmtId="0" fontId="14" fillId="43" borderId="32" xfId="0" applyFont="1" applyFill="1" applyBorder="1" applyAlignment="1">
      <alignment horizontal="justify" vertical="center" textRotation="180"/>
    </xf>
    <xf numFmtId="0" fontId="14" fillId="43" borderId="11" xfId="0" applyFont="1" applyFill="1" applyBorder="1" applyAlignment="1">
      <alignment horizontal="center"/>
    </xf>
    <xf numFmtId="0" fontId="13" fillId="48" borderId="76" xfId="0" applyFont="1" applyFill="1" applyBorder="1" applyAlignment="1">
      <alignment horizontal="center"/>
    </xf>
    <xf numFmtId="0" fontId="13" fillId="48" borderId="77" xfId="0" applyFont="1" applyFill="1" applyBorder="1" applyAlignment="1">
      <alignment horizontal="center"/>
    </xf>
    <xf numFmtId="0" fontId="13" fillId="48" borderId="77" xfId="0" applyFont="1" applyFill="1" applyBorder="1" applyAlignment="1" applyProtection="1">
      <alignment horizontal="center" vertical="center"/>
      <protection locked="0"/>
    </xf>
    <xf numFmtId="0" fontId="13" fillId="0" borderId="77" xfId="0" applyFont="1" applyFill="1" applyBorder="1" applyAlignment="1">
      <alignment horizontal="center"/>
    </xf>
    <xf numFmtId="0" fontId="13" fillId="0" borderId="78" xfId="0" applyFont="1" applyFill="1" applyBorder="1" applyAlignment="1">
      <alignment horizontal="center"/>
    </xf>
    <xf numFmtId="0" fontId="14" fillId="0" borderId="38" xfId="0" applyFont="1" applyFill="1" applyBorder="1" applyAlignment="1">
      <alignment vertical="center" textRotation="180" wrapText="1"/>
    </xf>
    <xf numFmtId="0" fontId="14" fillId="0" borderId="12" xfId="0" applyFont="1" applyFill="1" applyBorder="1" applyAlignment="1">
      <alignment horizontal="center"/>
    </xf>
    <xf numFmtId="0" fontId="13" fillId="46" borderId="20" xfId="0" applyFont="1" applyFill="1" applyBorder="1" applyAlignment="1">
      <alignment horizontal="center"/>
    </xf>
    <xf numFmtId="0" fontId="13" fillId="46" borderId="21" xfId="0" applyFont="1" applyFill="1" applyBorder="1" applyAlignment="1">
      <alignment horizontal="center"/>
    </xf>
    <xf numFmtId="0" fontId="13" fillId="46" borderId="22" xfId="0" applyFont="1" applyFill="1" applyBorder="1" applyAlignment="1">
      <alignment horizontal="center"/>
    </xf>
    <xf numFmtId="0" fontId="0" fillId="9" borderId="79" xfId="0" applyFont="1" applyFill="1" applyBorder="1" applyAlignment="1">
      <alignment horizontal="center" vertical="center" textRotation="76" wrapText="1"/>
    </xf>
    <xf numFmtId="0" fontId="0" fillId="42" borderId="80" xfId="0" applyFont="1" applyFill="1" applyBorder="1" applyAlignment="1">
      <alignment horizontal="center" vertical="center" textRotation="76" wrapText="1"/>
    </xf>
    <xf numFmtId="0" fontId="0" fillId="9" borderId="80" xfId="0" applyFont="1" applyFill="1" applyBorder="1" applyAlignment="1">
      <alignment horizontal="center" vertical="center" textRotation="76" wrapText="1"/>
    </xf>
    <xf numFmtId="0" fontId="0" fillId="42" borderId="80" xfId="0" applyFont="1" applyFill="1" applyBorder="1" applyAlignment="1">
      <alignment horizontal="center" textRotation="76" wrapText="1"/>
    </xf>
    <xf numFmtId="0" fontId="0" fillId="43" borderId="80" xfId="0" applyFont="1" applyFill="1" applyBorder="1" applyAlignment="1">
      <alignment horizontal="center" textRotation="76" wrapText="1"/>
    </xf>
    <xf numFmtId="0" fontId="0" fillId="9" borderId="80" xfId="0" applyFont="1" applyFill="1" applyBorder="1" applyAlignment="1">
      <alignment horizontal="center" textRotation="76" wrapText="1" shrinkToFit="1"/>
    </xf>
    <xf numFmtId="0" fontId="0" fillId="9" borderId="80" xfId="0" applyFont="1" applyFill="1" applyBorder="1" applyAlignment="1">
      <alignment horizontal="center" textRotation="76" wrapText="1"/>
    </xf>
    <xf numFmtId="0" fontId="0" fillId="42" borderId="80" xfId="0" applyFont="1" applyFill="1" applyBorder="1" applyAlignment="1">
      <alignment horizontal="center" textRotation="76"/>
    </xf>
    <xf numFmtId="0" fontId="0" fillId="43" borderId="80" xfId="0" applyFont="1" applyFill="1" applyBorder="1" applyAlignment="1">
      <alignment horizontal="center" textRotation="76"/>
    </xf>
    <xf numFmtId="0" fontId="0" fillId="9" borderId="81" xfId="0" applyFont="1" applyFill="1" applyBorder="1" applyAlignment="1">
      <alignment horizontal="center" textRotation="76" wrapText="1"/>
    </xf>
    <xf numFmtId="0" fontId="0" fillId="43" borderId="82" xfId="0" applyFont="1" applyFill="1" applyBorder="1" applyAlignment="1">
      <alignment horizontal="center" textRotation="76" wrapText="1"/>
    </xf>
    <xf numFmtId="0" fontId="0" fillId="43" borderId="83" xfId="0" applyFont="1" applyFill="1" applyBorder="1" applyAlignment="1">
      <alignment horizontal="center" textRotation="76" wrapText="1"/>
    </xf>
    <xf numFmtId="0" fontId="0" fillId="18" borderId="11" xfId="0" applyFont="1" applyFill="1" applyBorder="1" applyAlignment="1">
      <alignment horizontal="center" textRotation="76" wrapText="1"/>
    </xf>
    <xf numFmtId="0" fontId="0" fillId="9" borderId="11" xfId="0" applyFont="1" applyFill="1" applyBorder="1" applyAlignment="1">
      <alignment horizontal="center" textRotation="76" wrapText="1"/>
    </xf>
    <xf numFmtId="0" fontId="0" fillId="43" borderId="0" xfId="0" applyFont="1" applyFill="1" applyBorder="1" applyAlignment="1">
      <alignment horizontal="center" textRotation="76" wrapText="1"/>
    </xf>
    <xf numFmtId="0" fontId="0" fillId="44" borderId="35" xfId="0" applyFont="1" applyFill="1" applyBorder="1" applyAlignment="1">
      <alignment horizontal="center" textRotation="78" wrapText="1"/>
    </xf>
    <xf numFmtId="0" fontId="0" fillId="44" borderId="45" xfId="0" applyFont="1" applyFill="1" applyBorder="1" applyAlignment="1">
      <alignment horizontal="center" textRotation="78" wrapText="1"/>
    </xf>
    <xf numFmtId="0" fontId="0" fillId="45" borderId="45" xfId="0" applyFont="1" applyFill="1" applyBorder="1" applyAlignment="1">
      <alignment horizontal="center" textRotation="78" wrapText="1"/>
    </xf>
    <xf numFmtId="0" fontId="0" fillId="8" borderId="45" xfId="0" applyFont="1" applyFill="1" applyBorder="1" applyAlignment="1">
      <alignment horizontal="center" textRotation="78" wrapText="1"/>
    </xf>
    <xf numFmtId="0" fontId="0" fillId="45" borderId="45" xfId="0" applyFont="1" applyFill="1" applyBorder="1" applyAlignment="1">
      <alignment horizontal="left" textRotation="78" wrapText="1"/>
    </xf>
    <xf numFmtId="0" fontId="0" fillId="9" borderId="45" xfId="0" applyFont="1" applyFill="1" applyBorder="1" applyAlignment="1">
      <alignment horizontal="left" textRotation="78" wrapText="1"/>
    </xf>
    <xf numFmtId="0" fontId="0" fillId="8" borderId="45" xfId="0" applyFont="1" applyFill="1" applyBorder="1" applyAlignment="1">
      <alignment horizontal="left" textRotation="78" wrapText="1"/>
    </xf>
    <xf numFmtId="0" fontId="0" fillId="12" borderId="45" xfId="0" applyFont="1" applyFill="1" applyBorder="1" applyAlignment="1">
      <alignment horizontal="left" textRotation="78" wrapText="1"/>
    </xf>
    <xf numFmtId="0" fontId="0" fillId="12" borderId="84" xfId="0" applyFont="1" applyFill="1" applyBorder="1" applyAlignment="1">
      <alignment horizontal="center" vertical="center" textRotation="78" wrapText="1"/>
    </xf>
    <xf numFmtId="0" fontId="13" fillId="48" borderId="10" xfId="0" applyFont="1" applyFill="1" applyBorder="1" applyAlignment="1">
      <alignment horizontal="left"/>
    </xf>
    <xf numFmtId="0" fontId="13" fillId="48" borderId="62" xfId="0" applyFont="1" applyFill="1" applyBorder="1" applyAlignment="1" applyProtection="1">
      <alignment horizontal="center" vertical="center"/>
      <protection locked="0"/>
    </xf>
    <xf numFmtId="0" fontId="13" fillId="0" borderId="62" xfId="0" applyFont="1" applyFill="1" applyBorder="1" applyAlignment="1" applyProtection="1">
      <alignment horizontal="center" vertical="center"/>
      <protection locked="0"/>
    </xf>
    <xf numFmtId="0" fontId="9" fillId="48" borderId="70" xfId="0" applyFont="1" applyFill="1" applyBorder="1" applyAlignment="1" applyProtection="1">
      <alignment horizontal="left" vertical="center"/>
      <protection locked="0"/>
    </xf>
    <xf numFmtId="0" fontId="9" fillId="48" borderId="23" xfId="0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13" fillId="48" borderId="69" xfId="0" applyFont="1" applyFill="1" applyBorder="1" applyAlignment="1" applyProtection="1">
      <alignment horizontal="center" vertical="center"/>
      <protection locked="0"/>
    </xf>
    <xf numFmtId="0" fontId="13" fillId="48" borderId="16" xfId="0" applyFont="1" applyFill="1" applyBorder="1" applyAlignment="1">
      <alignment horizontal="left"/>
    </xf>
    <xf numFmtId="0" fontId="13" fillId="0" borderId="63" xfId="0" applyFont="1" applyFill="1" applyBorder="1" applyAlignment="1" applyProtection="1">
      <alignment horizontal="center" vertical="center"/>
      <protection locked="0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2" fillId="0" borderId="83" xfId="0" applyFont="1" applyBorder="1" applyAlignment="1">
      <alignment/>
    </xf>
    <xf numFmtId="0" fontId="14" fillId="33" borderId="32" xfId="0" applyFont="1" applyFill="1" applyBorder="1" applyAlignment="1">
      <alignment horizontal="center" vertical="center" textRotation="180" wrapText="1"/>
    </xf>
    <xf numFmtId="0" fontId="24" fillId="39" borderId="14" xfId="0" applyFont="1" applyFill="1" applyBorder="1" applyAlignment="1">
      <alignment horizontal="center" vertical="center" textRotation="76" wrapText="1"/>
    </xf>
    <xf numFmtId="49" fontId="13" fillId="48" borderId="16" xfId="0" applyNumberFormat="1" applyFont="1" applyFill="1" applyBorder="1" applyAlignment="1">
      <alignment horizontal="center"/>
    </xf>
    <xf numFmtId="49" fontId="13" fillId="46" borderId="69" xfId="0" applyNumberFormat="1" applyFont="1" applyFill="1" applyBorder="1" applyAlignment="1">
      <alignment horizontal="center"/>
    </xf>
    <xf numFmtId="49" fontId="13" fillId="48" borderId="10" xfId="0" applyNumberFormat="1" applyFont="1" applyFill="1" applyBorder="1" applyAlignment="1">
      <alignment horizontal="center"/>
    </xf>
    <xf numFmtId="49" fontId="13" fillId="46" borderId="62" xfId="0" applyNumberFormat="1" applyFont="1" applyFill="1" applyBorder="1" applyAlignment="1">
      <alignment horizontal="center"/>
    </xf>
    <xf numFmtId="49" fontId="13" fillId="48" borderId="62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46" borderId="63" xfId="0" applyNumberFormat="1" applyFont="1" applyFill="1" applyBorder="1" applyAlignment="1">
      <alignment horizontal="center"/>
    </xf>
    <xf numFmtId="49" fontId="13" fillId="48" borderId="53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13" fillId="48" borderId="33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2" fillId="48" borderId="1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3" fillId="48" borderId="20" xfId="0" applyNumberFormat="1" applyFont="1" applyFill="1" applyBorder="1" applyAlignment="1">
      <alignment horizontal="center"/>
    </xf>
    <xf numFmtId="49" fontId="13" fillId="48" borderId="21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 textRotation="90"/>
    </xf>
    <xf numFmtId="49" fontId="9" fillId="0" borderId="0" xfId="0" applyNumberFormat="1" applyFont="1" applyFill="1" applyBorder="1" applyAlignment="1">
      <alignment textRotation="9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textRotation="90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textRotation="90"/>
    </xf>
    <xf numFmtId="49" fontId="12" fillId="0" borderId="49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49" fontId="12" fillId="47" borderId="37" xfId="0" applyNumberFormat="1" applyFont="1" applyFill="1" applyBorder="1" applyAlignment="1">
      <alignment/>
    </xf>
    <xf numFmtId="49" fontId="17" fillId="3" borderId="50" xfId="0" applyNumberFormat="1" applyFont="1" applyFill="1" applyBorder="1" applyAlignment="1">
      <alignment/>
    </xf>
    <xf numFmtId="49" fontId="16" fillId="3" borderId="38" xfId="0" applyNumberFormat="1" applyFont="1" applyFill="1" applyBorder="1" applyAlignment="1">
      <alignment/>
    </xf>
    <xf numFmtId="49" fontId="16" fillId="3" borderId="37" xfId="0" applyNumberFormat="1" applyFont="1" applyFill="1" applyBorder="1" applyAlignment="1">
      <alignment/>
    </xf>
    <xf numFmtId="49" fontId="17" fillId="3" borderId="37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3" fillId="32" borderId="14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textRotation="90" wrapText="1"/>
    </xf>
    <xf numFmtId="49" fontId="14" fillId="33" borderId="60" xfId="0" applyNumberFormat="1" applyFont="1" applyFill="1" applyBorder="1" applyAlignment="1">
      <alignment vertical="center" textRotation="180" wrapText="1"/>
    </xf>
    <xf numFmtId="49" fontId="14" fillId="33" borderId="61" xfId="0" applyNumberFormat="1" applyFont="1" applyFill="1" applyBorder="1" applyAlignment="1">
      <alignment vertical="center" textRotation="180" wrapText="1"/>
    </xf>
    <xf numFmtId="49" fontId="14" fillId="33" borderId="32" xfId="0" applyNumberFormat="1" applyFont="1" applyFill="1" applyBorder="1" applyAlignment="1">
      <alignment horizontal="center" vertical="center" textRotation="180" wrapText="1"/>
    </xf>
    <xf numFmtId="49" fontId="14" fillId="18" borderId="59" xfId="0" applyNumberFormat="1" applyFont="1" applyFill="1" applyBorder="1" applyAlignment="1">
      <alignment vertical="center" textRotation="180" wrapText="1"/>
    </xf>
    <xf numFmtId="49" fontId="14" fillId="0" borderId="18" xfId="0" applyNumberFormat="1" applyFont="1" applyFill="1" applyBorder="1" applyAlignment="1">
      <alignment vertical="center" textRotation="180" wrapText="1"/>
    </xf>
    <xf numFmtId="49" fontId="14" fillId="18" borderId="18" xfId="0" applyNumberFormat="1" applyFont="1" applyFill="1" applyBorder="1" applyAlignment="1">
      <alignment vertical="center" textRotation="180" wrapText="1"/>
    </xf>
    <xf numFmtId="49" fontId="14" fillId="0" borderId="25" xfId="0" applyNumberFormat="1" applyFont="1" applyFill="1" applyBorder="1" applyAlignment="1">
      <alignment vertical="center" textRotation="180" wrapText="1"/>
    </xf>
    <xf numFmtId="49" fontId="14" fillId="18" borderId="32" xfId="0" applyNumberFormat="1" applyFont="1" applyFill="1" applyBorder="1" applyAlignment="1">
      <alignment horizontal="justify" vertical="center" textRotation="180"/>
    </xf>
    <xf numFmtId="49" fontId="14" fillId="43" borderId="32" xfId="0" applyNumberFormat="1" applyFont="1" applyFill="1" applyBorder="1" applyAlignment="1">
      <alignment horizontal="justify" vertical="center" textRotation="180"/>
    </xf>
    <xf numFmtId="49" fontId="24" fillId="39" borderId="14" xfId="0" applyNumberFormat="1" applyFont="1" applyFill="1" applyBorder="1" applyAlignment="1">
      <alignment horizontal="center" vertical="center" textRotation="76" wrapText="1"/>
    </xf>
    <xf numFmtId="49" fontId="0" fillId="43" borderId="82" xfId="0" applyNumberFormat="1" applyFont="1" applyFill="1" applyBorder="1" applyAlignment="1">
      <alignment horizontal="center" textRotation="76" wrapText="1"/>
    </xf>
    <xf numFmtId="49" fontId="0" fillId="43" borderId="80" xfId="0" applyNumberFormat="1" applyFont="1" applyFill="1" applyBorder="1" applyAlignment="1">
      <alignment horizontal="center" textRotation="76" wrapText="1"/>
    </xf>
    <xf numFmtId="49" fontId="0" fillId="42" borderId="80" xfId="0" applyNumberFormat="1" applyFont="1" applyFill="1" applyBorder="1" applyAlignment="1">
      <alignment horizontal="center" textRotation="76" wrapText="1"/>
    </xf>
    <xf numFmtId="49" fontId="0" fillId="9" borderId="79" xfId="0" applyNumberFormat="1" applyFont="1" applyFill="1" applyBorder="1" applyAlignment="1">
      <alignment horizontal="center" vertical="center" textRotation="76" wrapText="1"/>
    </xf>
    <xf numFmtId="49" fontId="0" fillId="9" borderId="80" xfId="0" applyNumberFormat="1" applyFont="1" applyFill="1" applyBorder="1" applyAlignment="1">
      <alignment horizontal="center" vertical="center" textRotation="76" wrapText="1"/>
    </xf>
    <xf numFmtId="49" fontId="0" fillId="9" borderId="80" xfId="0" applyNumberFormat="1" applyFont="1" applyFill="1" applyBorder="1" applyAlignment="1">
      <alignment horizontal="center" textRotation="76" wrapText="1" shrinkToFit="1"/>
    </xf>
    <xf numFmtId="49" fontId="0" fillId="9" borderId="80" xfId="0" applyNumberFormat="1" applyFont="1" applyFill="1" applyBorder="1" applyAlignment="1">
      <alignment horizontal="center" textRotation="76" wrapText="1"/>
    </xf>
    <xf numFmtId="49" fontId="0" fillId="42" borderId="80" xfId="0" applyNumberFormat="1" applyFont="1" applyFill="1" applyBorder="1" applyAlignment="1">
      <alignment horizontal="center" textRotation="76"/>
    </xf>
    <xf numFmtId="49" fontId="0" fillId="43" borderId="80" xfId="0" applyNumberFormat="1" applyFont="1" applyFill="1" applyBorder="1" applyAlignment="1">
      <alignment horizontal="center" textRotation="76"/>
    </xf>
    <xf numFmtId="49" fontId="0" fillId="9" borderId="11" xfId="0" applyNumberFormat="1" applyFont="1" applyFill="1" applyBorder="1" applyAlignment="1">
      <alignment horizontal="center" textRotation="76" wrapText="1"/>
    </xf>
    <xf numFmtId="49" fontId="0" fillId="43" borderId="0" xfId="0" applyNumberFormat="1" applyFont="1" applyFill="1" applyBorder="1" applyAlignment="1">
      <alignment horizontal="center" textRotation="76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left"/>
    </xf>
    <xf numFmtId="49" fontId="3" fillId="32" borderId="19" xfId="0" applyNumberFormat="1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left"/>
    </xf>
    <xf numFmtId="49" fontId="14" fillId="32" borderId="11" xfId="0" applyNumberFormat="1" applyFont="1" applyFill="1" applyBorder="1" applyAlignment="1">
      <alignment horizontal="left"/>
    </xf>
    <xf numFmtId="49" fontId="14" fillId="34" borderId="11" xfId="0" applyNumberFormat="1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 horizontal="left"/>
    </xf>
    <xf numFmtId="49" fontId="14" fillId="34" borderId="11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43" borderId="11" xfId="0" applyNumberFormat="1" applyFont="1" applyFill="1" applyBorder="1" applyAlignment="1">
      <alignment horizontal="center"/>
    </xf>
    <xf numFmtId="49" fontId="14" fillId="43" borderId="32" xfId="0" applyNumberFormat="1" applyFont="1" applyFill="1" applyBorder="1" applyAlignment="1">
      <alignment horizontal="center"/>
    </xf>
    <xf numFmtId="49" fontId="14" fillId="0" borderId="82" xfId="0" applyNumberFormat="1" applyFont="1" applyBorder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14" fillId="0" borderId="79" xfId="0" applyNumberFormat="1" applyFont="1" applyBorder="1" applyAlignment="1">
      <alignment horizontal="center"/>
    </xf>
    <xf numFmtId="49" fontId="14" fillId="0" borderId="80" xfId="0" applyNumberFormat="1" applyFont="1" applyFill="1" applyBorder="1" applyAlignment="1">
      <alignment horizontal="center"/>
    </xf>
    <xf numFmtId="49" fontId="2" fillId="0" borderId="83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3" fillId="48" borderId="68" xfId="0" applyNumberFormat="1" applyFont="1" applyFill="1" applyBorder="1" applyAlignment="1" applyProtection="1">
      <alignment horizontal="center" vertical="center"/>
      <protection locked="0"/>
    </xf>
    <xf numFmtId="49" fontId="13" fillId="48" borderId="76" xfId="0" applyNumberFormat="1" applyFont="1" applyFill="1" applyBorder="1" applyAlignment="1">
      <alignment horizontal="center"/>
    </xf>
    <xf numFmtId="49" fontId="13" fillId="46" borderId="20" xfId="0" applyNumberFormat="1" applyFont="1" applyFill="1" applyBorder="1" applyAlignment="1">
      <alignment horizontal="center"/>
    </xf>
    <xf numFmtId="49" fontId="13" fillId="46" borderId="0" xfId="0" applyNumberFormat="1" applyFont="1" applyFill="1" applyBorder="1" applyAlignment="1">
      <alignment horizontal="center"/>
    </xf>
    <xf numFmtId="49" fontId="13" fillId="48" borderId="66" xfId="0" applyNumberFormat="1" applyFont="1" applyFill="1" applyBorder="1" applyAlignment="1" applyProtection="1">
      <alignment horizontal="center" vertical="center"/>
      <protection locked="0"/>
    </xf>
    <xf numFmtId="49" fontId="13" fillId="48" borderId="77" xfId="0" applyNumberFormat="1" applyFont="1" applyFill="1" applyBorder="1" applyAlignment="1">
      <alignment horizontal="center"/>
    </xf>
    <xf numFmtId="49" fontId="13" fillId="46" borderId="21" xfId="0" applyNumberFormat="1" applyFont="1" applyFill="1" applyBorder="1" applyAlignment="1">
      <alignment horizontal="center"/>
    </xf>
    <xf numFmtId="49" fontId="13" fillId="48" borderId="10" xfId="0" applyNumberFormat="1" applyFont="1" applyFill="1" applyBorder="1" applyAlignment="1" applyProtection="1">
      <alignment horizontal="center" vertical="center"/>
      <protection locked="0"/>
    </xf>
    <xf numFmtId="49" fontId="13" fillId="46" borderId="85" xfId="0" applyNumberFormat="1" applyFont="1" applyFill="1" applyBorder="1" applyAlignment="1">
      <alignment horizontal="center"/>
    </xf>
    <xf numFmtId="49" fontId="13" fillId="0" borderId="77" xfId="0" applyNumberFormat="1" applyFont="1" applyFill="1" applyBorder="1" applyAlignment="1">
      <alignment horizontal="center"/>
    </xf>
    <xf numFmtId="49" fontId="13" fillId="0" borderId="78" xfId="0" applyNumberFormat="1" applyFont="1" applyFill="1" applyBorder="1" applyAlignment="1">
      <alignment horizontal="center"/>
    </xf>
    <xf numFmtId="49" fontId="13" fillId="46" borderId="22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49" fontId="0" fillId="9" borderId="80" xfId="0" applyNumberFormat="1" applyFill="1" applyBorder="1" applyAlignment="1">
      <alignment horizontal="center" textRotation="76" wrapText="1"/>
    </xf>
    <xf numFmtId="49" fontId="0" fillId="42" borderId="80" xfId="0" applyNumberFormat="1" applyFill="1" applyBorder="1" applyAlignment="1">
      <alignment horizontal="left" vertical="center" textRotation="76" wrapText="1"/>
    </xf>
    <xf numFmtId="49" fontId="14" fillId="0" borderId="29" xfId="0" applyNumberFormat="1" applyFont="1" applyBorder="1" applyAlignment="1">
      <alignment horizontal="center"/>
    </xf>
    <xf numFmtId="49" fontId="0" fillId="9" borderId="10" xfId="0" applyNumberFormat="1" applyFont="1" applyFill="1" applyBorder="1" applyAlignment="1">
      <alignment horizontal="center" textRotation="76" wrapText="1"/>
    </xf>
    <xf numFmtId="49" fontId="13" fillId="48" borderId="70" xfId="0" applyNumberFormat="1" applyFont="1" applyFill="1" applyBorder="1" applyAlignment="1" applyProtection="1">
      <alignment horizontal="center" vertical="center"/>
      <protection locked="0"/>
    </xf>
    <xf numFmtId="49" fontId="13" fillId="48" borderId="23" xfId="0" applyNumberFormat="1" applyFont="1" applyFill="1" applyBorder="1" applyAlignment="1" applyProtection="1">
      <alignment horizontal="center" vertical="center"/>
      <protection locked="0"/>
    </xf>
    <xf numFmtId="49" fontId="13" fillId="0" borderId="66" xfId="0" applyNumberFormat="1" applyFont="1" applyFill="1" applyBorder="1" applyAlignment="1" applyProtection="1">
      <alignment horizontal="center" vertical="center"/>
      <protection locked="0"/>
    </xf>
    <xf numFmtId="49" fontId="13" fillId="0" borderId="67" xfId="0" applyNumberFormat="1" applyFont="1" applyFill="1" applyBorder="1" applyAlignment="1" applyProtection="1">
      <alignment horizontal="center" vertical="center"/>
      <protection locked="0"/>
    </xf>
    <xf numFmtId="49" fontId="9" fillId="48" borderId="68" xfId="0" applyNumberFormat="1" applyFont="1" applyFill="1" applyBorder="1" applyAlignment="1" applyProtection="1">
      <alignment horizontal="left" vertical="center"/>
      <protection locked="0"/>
    </xf>
    <xf numFmtId="49" fontId="9" fillId="48" borderId="66" xfId="0" applyNumberFormat="1" applyFont="1" applyFill="1" applyBorder="1" applyAlignment="1" applyProtection="1">
      <alignment horizontal="left" vertical="center"/>
      <protection locked="0"/>
    </xf>
    <xf numFmtId="49" fontId="9" fillId="0" borderId="66" xfId="0" applyNumberFormat="1" applyFont="1" applyFill="1" applyBorder="1" applyAlignment="1" applyProtection="1">
      <alignment horizontal="left" vertical="center"/>
      <protection locked="0"/>
    </xf>
    <xf numFmtId="49" fontId="9" fillId="0" borderId="67" xfId="0" applyNumberFormat="1" applyFont="1" applyFill="1" applyBorder="1" applyAlignment="1" applyProtection="1">
      <alignment horizontal="left" vertical="center"/>
      <protection locked="0"/>
    </xf>
    <xf numFmtId="49" fontId="13" fillId="48" borderId="68" xfId="0" applyNumberFormat="1" applyFont="1" applyFill="1" applyBorder="1" applyAlignment="1">
      <alignment horizontal="center"/>
    </xf>
    <xf numFmtId="49" fontId="13" fillId="48" borderId="66" xfId="0" applyNumberFormat="1" applyFont="1" applyFill="1" applyBorder="1" applyAlignment="1">
      <alignment horizontal="center"/>
    </xf>
    <xf numFmtId="49" fontId="13" fillId="0" borderId="66" xfId="0" applyNumberFormat="1" applyFont="1" applyFill="1" applyBorder="1" applyAlignment="1">
      <alignment horizontal="center"/>
    </xf>
    <xf numFmtId="49" fontId="13" fillId="0" borderId="67" xfId="0" applyNumberFormat="1" applyFont="1" applyFill="1" applyBorder="1" applyAlignment="1">
      <alignment horizontal="center"/>
    </xf>
    <xf numFmtId="49" fontId="13" fillId="48" borderId="70" xfId="0" applyNumberFormat="1" applyFont="1" applyFill="1" applyBorder="1" applyAlignment="1">
      <alignment horizontal="left"/>
    </xf>
    <xf numFmtId="49" fontId="13" fillId="48" borderId="23" xfId="0" applyNumberFormat="1" applyFont="1" applyFill="1" applyBorder="1" applyAlignment="1">
      <alignment horizontal="left"/>
    </xf>
    <xf numFmtId="49" fontId="13" fillId="0" borderId="23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horizontal="left"/>
    </xf>
    <xf numFmtId="49" fontId="13" fillId="48" borderId="68" xfId="0" applyNumberFormat="1" applyFont="1" applyFill="1" applyBorder="1" applyAlignment="1">
      <alignment horizontal="left"/>
    </xf>
    <xf numFmtId="49" fontId="13" fillId="48" borderId="66" xfId="0" applyNumberFormat="1" applyFont="1" applyFill="1" applyBorder="1" applyAlignment="1">
      <alignment horizontal="left"/>
    </xf>
    <xf numFmtId="49" fontId="13" fillId="0" borderId="66" xfId="0" applyNumberFormat="1" applyFont="1" applyFill="1" applyBorder="1" applyAlignment="1">
      <alignment horizontal="left"/>
    </xf>
    <xf numFmtId="49" fontId="13" fillId="0" borderId="67" xfId="0" applyNumberFormat="1" applyFont="1" applyFill="1" applyBorder="1" applyAlignment="1">
      <alignment horizontal="left"/>
    </xf>
    <xf numFmtId="49" fontId="13" fillId="48" borderId="71" xfId="0" applyNumberFormat="1" applyFont="1" applyFill="1" applyBorder="1" applyAlignment="1">
      <alignment horizontal="center"/>
    </xf>
    <xf numFmtId="49" fontId="13" fillId="48" borderId="64" xfId="0" applyNumberFormat="1" applyFont="1" applyFill="1" applyBorder="1" applyAlignment="1">
      <alignment horizontal="center"/>
    </xf>
    <xf numFmtId="49" fontId="13" fillId="0" borderId="64" xfId="0" applyNumberFormat="1" applyFont="1" applyFill="1" applyBorder="1" applyAlignment="1">
      <alignment horizontal="center"/>
    </xf>
    <xf numFmtId="49" fontId="13" fillId="0" borderId="65" xfId="0" applyNumberFormat="1" applyFont="1" applyFill="1" applyBorder="1" applyAlignment="1">
      <alignment horizontal="center"/>
    </xf>
    <xf numFmtId="49" fontId="13" fillId="48" borderId="33" xfId="0" applyNumberFormat="1" applyFont="1" applyFill="1" applyBorder="1" applyAlignment="1" applyProtection="1">
      <alignment horizontal="center" vertical="center"/>
      <protection locked="0"/>
    </xf>
    <xf numFmtId="49" fontId="0" fillId="12" borderId="83" xfId="0" applyNumberFormat="1" applyFont="1" applyFill="1" applyBorder="1" applyAlignment="1">
      <alignment horizontal="center" textRotation="78" wrapText="1"/>
    </xf>
    <xf numFmtId="49" fontId="0" fillId="44" borderId="79" xfId="0" applyNumberFormat="1" applyFont="1" applyFill="1" applyBorder="1" applyAlignment="1">
      <alignment horizontal="center" textRotation="78" wrapText="1"/>
    </xf>
    <xf numFmtId="49" fontId="0" fillId="44" borderId="80" xfId="0" applyNumberFormat="1" applyFont="1" applyFill="1" applyBorder="1" applyAlignment="1">
      <alignment horizontal="center" textRotation="78" wrapText="1"/>
    </xf>
    <xf numFmtId="49" fontId="0" fillId="8" borderId="80" xfId="0" applyNumberFormat="1" applyFont="1" applyFill="1" applyBorder="1" applyAlignment="1">
      <alignment horizontal="left" textRotation="78" wrapText="1"/>
    </xf>
    <xf numFmtId="49" fontId="0" fillId="45" borderId="80" xfId="0" applyNumberFormat="1" applyFont="1" applyFill="1" applyBorder="1" applyAlignment="1">
      <alignment horizontal="center" textRotation="78" wrapText="1"/>
    </xf>
    <xf numFmtId="49" fontId="0" fillId="9" borderId="80" xfId="0" applyNumberFormat="1" applyFont="1" applyFill="1" applyBorder="1" applyAlignment="1">
      <alignment horizontal="left" textRotation="78" wrapText="1"/>
    </xf>
    <xf numFmtId="49" fontId="0" fillId="8" borderId="80" xfId="0" applyNumberFormat="1" applyFont="1" applyFill="1" applyBorder="1" applyAlignment="1">
      <alignment horizontal="center" textRotation="78" wrapText="1"/>
    </xf>
    <xf numFmtId="49" fontId="0" fillId="12" borderId="80" xfId="0" applyNumberFormat="1" applyFont="1" applyFill="1" applyBorder="1" applyAlignment="1">
      <alignment horizontal="left" textRotation="78" wrapText="1"/>
    </xf>
    <xf numFmtId="49" fontId="0" fillId="45" borderId="80" xfId="0" applyNumberFormat="1" applyFont="1" applyFill="1" applyBorder="1" applyAlignment="1">
      <alignment horizontal="left" textRotation="78" wrapText="1"/>
    </xf>
    <xf numFmtId="49" fontId="14" fillId="0" borderId="35" xfId="0" applyNumberFormat="1" applyFont="1" applyFill="1" applyBorder="1" applyAlignment="1">
      <alignment horizontal="center"/>
    </xf>
    <xf numFmtId="49" fontId="2" fillId="0" borderId="45" xfId="0" applyNumberFormat="1" applyFont="1" applyBorder="1" applyAlignment="1">
      <alignment/>
    </xf>
    <xf numFmtId="49" fontId="14" fillId="0" borderId="45" xfId="0" applyNumberFormat="1" applyFont="1" applyFill="1" applyBorder="1" applyAlignment="1">
      <alignment horizontal="center"/>
    </xf>
    <xf numFmtId="49" fontId="14" fillId="0" borderId="84" xfId="0" applyNumberFormat="1" applyFont="1" applyFill="1" applyBorder="1" applyAlignment="1">
      <alignment horizontal="center"/>
    </xf>
    <xf numFmtId="49" fontId="13" fillId="48" borderId="24" xfId="0" applyNumberFormat="1" applyFont="1" applyFill="1" applyBorder="1" applyAlignment="1" applyProtection="1">
      <alignment horizontal="center" vertical="center"/>
      <protection locked="0"/>
    </xf>
    <xf numFmtId="164" fontId="13" fillId="48" borderId="53" xfId="0" applyNumberFormat="1" applyFont="1" applyFill="1" applyBorder="1" applyAlignment="1">
      <alignment horizontal="center"/>
    </xf>
    <xf numFmtId="164" fontId="13" fillId="48" borderId="16" xfId="0" applyNumberFormat="1" applyFont="1" applyFill="1" applyBorder="1" applyAlignment="1">
      <alignment horizontal="center"/>
    </xf>
    <xf numFmtId="164" fontId="9" fillId="48" borderId="16" xfId="0" applyNumberFormat="1" applyFont="1" applyFill="1" applyBorder="1" applyAlignment="1">
      <alignment horizontal="center"/>
    </xf>
    <xf numFmtId="164" fontId="13" fillId="48" borderId="2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48" borderId="54" xfId="0" applyNumberFormat="1" applyFont="1" applyFill="1" applyBorder="1" applyAlignment="1">
      <alignment horizontal="center"/>
    </xf>
    <xf numFmtId="164" fontId="13" fillId="48" borderId="51" xfId="0" applyNumberFormat="1" applyFont="1" applyFill="1" applyBorder="1" applyAlignment="1">
      <alignment horizontal="center"/>
    </xf>
    <xf numFmtId="164" fontId="13" fillId="48" borderId="52" xfId="0" applyNumberFormat="1" applyFont="1" applyFill="1" applyBorder="1" applyAlignment="1">
      <alignment horizontal="center"/>
    </xf>
    <xf numFmtId="164" fontId="13" fillId="48" borderId="33" xfId="0" applyNumberFormat="1" applyFont="1" applyFill="1" applyBorder="1" applyAlignment="1">
      <alignment horizontal="center"/>
    </xf>
    <xf numFmtId="164" fontId="13" fillId="48" borderId="10" xfId="0" applyNumberFormat="1" applyFont="1" applyFill="1" applyBorder="1" applyAlignment="1">
      <alignment horizontal="center"/>
    </xf>
    <xf numFmtId="164" fontId="9" fillId="48" borderId="10" xfId="0" applyNumberFormat="1" applyFont="1" applyFill="1" applyBorder="1" applyAlignment="1">
      <alignment horizontal="center"/>
    </xf>
    <xf numFmtId="164" fontId="13" fillId="48" borderId="21" xfId="0" applyNumberFormat="1" applyFont="1" applyFill="1" applyBorder="1" applyAlignment="1">
      <alignment horizontal="center"/>
    </xf>
    <xf numFmtId="164" fontId="13" fillId="48" borderId="0" xfId="0" applyNumberFormat="1" applyFont="1" applyFill="1" applyBorder="1" applyAlignment="1">
      <alignment horizontal="center"/>
    </xf>
    <xf numFmtId="164" fontId="2" fillId="48" borderId="33" xfId="0" applyNumberFormat="1" applyFont="1" applyFill="1" applyBorder="1" applyAlignment="1">
      <alignment horizontal="center"/>
    </xf>
    <xf numFmtId="164" fontId="2" fillId="48" borderId="10" xfId="0" applyNumberFormat="1" applyFont="1" applyFill="1" applyBorder="1" applyAlignment="1">
      <alignment horizontal="center"/>
    </xf>
    <xf numFmtId="164" fontId="2" fillId="48" borderId="21" xfId="0" applyNumberFormat="1" applyFont="1" applyFill="1" applyBorder="1" applyAlignment="1">
      <alignment horizontal="center"/>
    </xf>
    <xf numFmtId="164" fontId="13" fillId="0" borderId="33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13" fillId="0" borderId="34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/>
    </xf>
    <xf numFmtId="164" fontId="2" fillId="48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textRotation="78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74" xfId="0" applyNumberFormat="1" applyFont="1" applyFill="1" applyBorder="1" applyAlignment="1">
      <alignment horizontal="center"/>
    </xf>
    <xf numFmtId="49" fontId="9" fillId="0" borderId="75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46" borderId="74" xfId="0" applyNumberFormat="1" applyFont="1" applyFill="1" applyBorder="1" applyAlignment="1">
      <alignment horizontal="center"/>
    </xf>
    <xf numFmtId="49" fontId="9" fillId="42" borderId="74" xfId="0" applyNumberFormat="1" applyFont="1" applyFill="1" applyBorder="1" applyAlignment="1">
      <alignment horizontal="center"/>
    </xf>
    <xf numFmtId="49" fontId="9" fillId="49" borderId="73" xfId="0" applyNumberFormat="1" applyFont="1" applyFill="1" applyBorder="1" applyAlignment="1">
      <alignment horizontal="center"/>
    </xf>
    <xf numFmtId="49" fontId="9" fillId="44" borderId="74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 vertical="center" textRotation="18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86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13" fillId="0" borderId="87" xfId="0" applyNumberFormat="1" applyFont="1" applyFill="1" applyBorder="1" applyAlignment="1" applyProtection="1">
      <alignment horizontal="center" vertical="center"/>
      <protection locked="0"/>
    </xf>
    <xf numFmtId="49" fontId="9" fillId="0" borderId="87" xfId="0" applyNumberFormat="1" applyFont="1" applyFill="1" applyBorder="1" applyAlignment="1" applyProtection="1">
      <alignment horizontal="left" vertical="center"/>
      <protection locked="0"/>
    </xf>
    <xf numFmtId="49" fontId="46" fillId="0" borderId="10" xfId="0" applyNumberFormat="1" applyFont="1" applyFill="1" applyBorder="1" applyAlignment="1">
      <alignment horizontal="center" vertical="center" textRotation="56" wrapText="1"/>
    </xf>
    <xf numFmtId="49" fontId="2" fillId="0" borderId="0" xfId="0" applyNumberFormat="1" applyFont="1" applyFill="1" applyBorder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13" fillId="32" borderId="15" xfId="0" applyNumberFormat="1" applyFont="1" applyFill="1" applyBorder="1" applyAlignment="1">
      <alignment horizontal="center" vertical="center" textRotation="90" wrapText="1"/>
    </xf>
    <xf numFmtId="49" fontId="14" fillId="0" borderId="12" xfId="0" applyNumberFormat="1" applyFont="1" applyFill="1" applyBorder="1" applyAlignment="1">
      <alignment horizontal="center" vertical="center" textRotation="180"/>
    </xf>
    <xf numFmtId="49" fontId="27" fillId="43" borderId="10" xfId="0" applyNumberFormat="1" applyFont="1" applyFill="1" applyBorder="1" applyAlignment="1">
      <alignment vertical="center" textRotation="150" wrapText="1"/>
    </xf>
    <xf numFmtId="49" fontId="27" fillId="42" borderId="10" xfId="0" applyNumberFormat="1" applyFont="1" applyFill="1" applyBorder="1" applyAlignment="1">
      <alignment vertical="center" textRotation="150" wrapText="1"/>
    </xf>
    <xf numFmtId="49" fontId="27" fillId="9" borderId="10" xfId="0" applyNumberFormat="1" applyFont="1" applyFill="1" applyBorder="1" applyAlignment="1">
      <alignment vertical="center" textRotation="150" wrapText="1"/>
    </xf>
    <xf numFmtId="49" fontId="27" fillId="9" borderId="10" xfId="0" applyNumberFormat="1" applyFont="1" applyFill="1" applyBorder="1" applyAlignment="1">
      <alignment vertical="center" textRotation="150" wrapText="1" shrinkToFit="1"/>
    </xf>
    <xf numFmtId="49" fontId="27" fillId="0" borderId="29" xfId="0" applyNumberFormat="1" applyFont="1" applyFill="1" applyBorder="1" applyAlignment="1">
      <alignment horizontal="center" vertical="center" textRotation="150" wrapText="1"/>
    </xf>
    <xf numFmtId="49" fontId="2" fillId="43" borderId="0" xfId="0" applyNumberFormat="1" applyFont="1" applyFill="1" applyBorder="1" applyAlignment="1">
      <alignment horizontal="center" vertical="center" textRotation="76" wrapText="1"/>
    </xf>
    <xf numFmtId="49" fontId="27" fillId="12" borderId="10" xfId="0" applyNumberFormat="1" applyFont="1" applyFill="1" applyBorder="1" applyAlignment="1">
      <alignment horizontal="center" vertical="center" textRotation="56" wrapText="1"/>
    </xf>
    <xf numFmtId="49" fontId="27" fillId="45" borderId="10" xfId="0" applyNumberFormat="1" applyFont="1" applyFill="1" applyBorder="1" applyAlignment="1">
      <alignment horizontal="center" vertical="center" textRotation="56" wrapText="1"/>
    </xf>
    <xf numFmtId="49" fontId="27" fillId="44" borderId="10" xfId="0" applyNumberFormat="1" applyFont="1" applyFill="1" applyBorder="1" applyAlignment="1">
      <alignment horizontal="center" vertical="center" textRotation="56" wrapText="1"/>
    </xf>
    <xf numFmtId="49" fontId="27" fillId="8" borderId="10" xfId="0" applyNumberFormat="1" applyFont="1" applyFill="1" applyBorder="1" applyAlignment="1">
      <alignment horizontal="center" vertical="center" textRotation="56" wrapText="1"/>
    </xf>
    <xf numFmtId="49" fontId="27" fillId="0" borderId="10" xfId="0" applyNumberFormat="1" applyFont="1" applyFill="1" applyBorder="1" applyAlignment="1">
      <alignment horizontal="center" vertical="center" textRotation="56" wrapText="1"/>
    </xf>
    <xf numFmtId="49" fontId="26" fillId="0" borderId="0" xfId="0" applyNumberFormat="1" applyFont="1" applyFill="1" applyBorder="1" applyAlignment="1">
      <alignment horizontal="left" vertical="center" textRotation="78" wrapText="1"/>
    </xf>
    <xf numFmtId="49" fontId="2" fillId="32" borderId="19" xfId="0" applyNumberFormat="1" applyFont="1" applyFill="1" applyBorder="1" applyAlignment="1">
      <alignment horizontal="center" vertical="center"/>
    </xf>
    <xf numFmtId="49" fontId="14" fillId="32" borderId="19" xfId="0" applyNumberFormat="1" applyFont="1" applyFill="1" applyBorder="1" applyAlignment="1">
      <alignment horizontal="left" vertical="center"/>
    </xf>
    <xf numFmtId="49" fontId="3" fillId="32" borderId="19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/>
    </xf>
    <xf numFmtId="49" fontId="14" fillId="32" borderId="13" xfId="0" applyNumberFormat="1" applyFont="1" applyFill="1" applyBorder="1" applyAlignment="1">
      <alignment horizontal="left" vertical="center"/>
    </xf>
    <xf numFmtId="49" fontId="14" fillId="32" borderId="11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43" borderId="11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80" xfId="0" applyNumberFormat="1" applyFont="1" applyBorder="1" applyAlignment="1">
      <alignment horizontal="center" vertical="center"/>
    </xf>
    <xf numFmtId="49" fontId="14" fillId="0" borderId="88" xfId="0" applyNumberFormat="1" applyFont="1" applyFill="1" applyBorder="1" applyAlignment="1">
      <alignment horizontal="center" vertical="center"/>
    </xf>
    <xf numFmtId="49" fontId="14" fillId="0" borderId="89" xfId="0" applyNumberFormat="1" applyFont="1" applyFill="1" applyBorder="1" applyAlignment="1">
      <alignment horizontal="center" vertical="center"/>
    </xf>
    <xf numFmtId="49" fontId="2" fillId="0" borderId="90" xfId="0" applyNumberFormat="1" applyFont="1" applyBorder="1" applyAlignment="1">
      <alignment vertical="center"/>
    </xf>
    <xf numFmtId="49" fontId="14" fillId="0" borderId="90" xfId="0" applyNumberFormat="1" applyFont="1" applyFill="1" applyBorder="1" applyAlignment="1">
      <alignment horizontal="center" vertical="center"/>
    </xf>
    <xf numFmtId="49" fontId="14" fillId="0" borderId="91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3" fillId="48" borderId="68" xfId="0" applyNumberFormat="1" applyFont="1" applyFill="1" applyBorder="1" applyAlignment="1">
      <alignment horizontal="center" vertical="center"/>
    </xf>
    <xf numFmtId="49" fontId="13" fillId="48" borderId="68" xfId="0" applyNumberFormat="1" applyFont="1" applyFill="1" applyBorder="1" applyAlignment="1">
      <alignment horizontal="left" vertical="center"/>
    </xf>
    <xf numFmtId="49" fontId="13" fillId="48" borderId="70" xfId="0" applyNumberFormat="1" applyFont="1" applyFill="1" applyBorder="1" applyAlignment="1">
      <alignment horizontal="left" vertical="center"/>
    </xf>
    <xf numFmtId="49" fontId="13" fillId="48" borderId="71" xfId="0" applyNumberFormat="1" applyFont="1" applyFill="1" applyBorder="1" applyAlignment="1">
      <alignment horizontal="center" vertical="center"/>
    </xf>
    <xf numFmtId="49" fontId="13" fillId="48" borderId="53" xfId="0" applyNumberFormat="1" applyFont="1" applyFill="1" applyBorder="1" applyAlignment="1">
      <alignment horizontal="center" vertical="center"/>
    </xf>
    <xf numFmtId="49" fontId="13" fillId="48" borderId="16" xfId="0" applyNumberFormat="1" applyFont="1" applyFill="1" applyBorder="1" applyAlignment="1">
      <alignment horizontal="center" vertical="center"/>
    </xf>
    <xf numFmtId="49" fontId="13" fillId="48" borderId="20" xfId="0" applyNumberFormat="1" applyFont="1" applyFill="1" applyBorder="1" applyAlignment="1">
      <alignment horizontal="center" vertical="center"/>
    </xf>
    <xf numFmtId="49" fontId="13" fillId="48" borderId="70" xfId="0" applyNumberFormat="1" applyFont="1" applyFill="1" applyBorder="1" applyAlignment="1">
      <alignment horizontal="center" vertical="center"/>
    </xf>
    <xf numFmtId="49" fontId="13" fillId="48" borderId="76" xfId="0" applyNumberFormat="1" applyFont="1" applyFill="1" applyBorder="1" applyAlignment="1">
      <alignment horizontal="center" vertical="center"/>
    </xf>
    <xf numFmtId="49" fontId="13" fillId="0" borderId="69" xfId="0" applyNumberFormat="1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/>
    </xf>
    <xf numFmtId="164" fontId="13" fillId="48" borderId="76" xfId="0" applyNumberFormat="1" applyFont="1" applyFill="1" applyBorder="1" applyAlignment="1">
      <alignment horizontal="center" vertical="center"/>
    </xf>
    <xf numFmtId="164" fontId="13" fillId="48" borderId="16" xfId="0" applyNumberFormat="1" applyFont="1" applyFill="1" applyBorder="1" applyAlignment="1">
      <alignment horizontal="center" vertical="center"/>
    </xf>
    <xf numFmtId="164" fontId="9" fillId="48" borderId="16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48" borderId="54" xfId="0" applyNumberFormat="1" applyFont="1" applyFill="1" applyBorder="1" applyAlignment="1">
      <alignment horizontal="center" vertical="center"/>
    </xf>
    <xf numFmtId="164" fontId="13" fillId="48" borderId="92" xfId="0" applyNumberFormat="1" applyFont="1" applyFill="1" applyBorder="1" applyAlignment="1">
      <alignment horizontal="center" vertical="center"/>
    </xf>
    <xf numFmtId="164" fontId="13" fillId="48" borderId="51" xfId="0" applyNumberFormat="1" applyFont="1" applyFill="1" applyBorder="1" applyAlignment="1">
      <alignment horizontal="center" vertical="center"/>
    </xf>
    <xf numFmtId="164" fontId="13" fillId="48" borderId="52" xfId="0" applyNumberFormat="1" applyFont="1" applyFill="1" applyBorder="1" applyAlignment="1">
      <alignment horizontal="center" vertical="center"/>
    </xf>
    <xf numFmtId="164" fontId="13" fillId="48" borderId="0" xfId="0" applyNumberFormat="1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/>
    </xf>
    <xf numFmtId="49" fontId="13" fillId="48" borderId="66" xfId="0" applyNumberFormat="1" applyFont="1" applyFill="1" applyBorder="1" applyAlignment="1">
      <alignment horizontal="center" vertical="center"/>
    </xf>
    <xf numFmtId="49" fontId="13" fillId="48" borderId="66" xfId="0" applyNumberFormat="1" applyFont="1" applyFill="1" applyBorder="1" applyAlignment="1">
      <alignment horizontal="left" vertical="center"/>
    </xf>
    <xf numFmtId="49" fontId="13" fillId="48" borderId="23" xfId="0" applyNumberFormat="1" applyFont="1" applyFill="1" applyBorder="1" applyAlignment="1">
      <alignment horizontal="left" vertical="center"/>
    </xf>
    <xf numFmtId="49" fontId="13" fillId="48" borderId="64" xfId="0" applyNumberFormat="1" applyFont="1" applyFill="1" applyBorder="1" applyAlignment="1">
      <alignment horizontal="center" vertical="center"/>
    </xf>
    <xf numFmtId="49" fontId="13" fillId="48" borderId="33" xfId="0" applyNumberFormat="1" applyFont="1" applyFill="1" applyBorder="1" applyAlignment="1">
      <alignment horizontal="center" vertical="center"/>
    </xf>
    <xf numFmtId="49" fontId="13" fillId="48" borderId="10" xfId="0" applyNumberFormat="1" applyFont="1" applyFill="1" applyBorder="1" applyAlignment="1">
      <alignment horizontal="center" vertical="center"/>
    </xf>
    <xf numFmtId="49" fontId="13" fillId="48" borderId="21" xfId="0" applyNumberFormat="1" applyFont="1" applyFill="1" applyBorder="1" applyAlignment="1">
      <alignment horizontal="center" vertical="center"/>
    </xf>
    <xf numFmtId="49" fontId="13" fillId="48" borderId="23" xfId="0" applyNumberFormat="1" applyFont="1" applyFill="1" applyBorder="1" applyAlignment="1">
      <alignment horizontal="center" vertical="center"/>
    </xf>
    <xf numFmtId="49" fontId="13" fillId="48" borderId="77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164" fontId="13" fillId="48" borderId="77" xfId="0" applyNumberFormat="1" applyFont="1" applyFill="1" applyBorder="1" applyAlignment="1">
      <alignment horizontal="center" vertical="center"/>
    </xf>
    <xf numFmtId="164" fontId="13" fillId="48" borderId="10" xfId="0" applyNumberFormat="1" applyFont="1" applyFill="1" applyBorder="1" applyAlignment="1">
      <alignment horizontal="center" vertical="center"/>
    </xf>
    <xf numFmtId="164" fontId="9" fillId="48" borderId="10" xfId="0" applyNumberFormat="1" applyFont="1" applyFill="1" applyBorder="1" applyAlignment="1">
      <alignment horizontal="center" vertical="center"/>
    </xf>
    <xf numFmtId="164" fontId="13" fillId="48" borderId="33" xfId="0" applyNumberFormat="1" applyFont="1" applyFill="1" applyBorder="1" applyAlignment="1">
      <alignment horizontal="center" vertical="center"/>
    </xf>
    <xf numFmtId="164" fontId="13" fillId="48" borderId="21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164" fontId="2" fillId="48" borderId="33" xfId="0" applyNumberFormat="1" applyFont="1" applyFill="1" applyBorder="1" applyAlignment="1">
      <alignment horizontal="center" vertical="center"/>
    </xf>
    <xf numFmtId="164" fontId="2" fillId="48" borderId="77" xfId="0" applyNumberFormat="1" applyFont="1" applyFill="1" applyBorder="1" applyAlignment="1">
      <alignment horizontal="center" vertical="center"/>
    </xf>
    <xf numFmtId="164" fontId="2" fillId="48" borderId="10" xfId="0" applyNumberFormat="1" applyFont="1" applyFill="1" applyBorder="1" applyAlignment="1">
      <alignment horizontal="center" vertical="center"/>
    </xf>
    <xf numFmtId="164" fontId="2" fillId="48" borderId="21" xfId="0" applyNumberFormat="1" applyFont="1" applyFill="1" applyBorder="1" applyAlignment="1">
      <alignment horizontal="center" vertical="center"/>
    </xf>
    <xf numFmtId="164" fontId="2" fillId="48" borderId="0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left" vertical="center"/>
    </xf>
    <xf numFmtId="49" fontId="13" fillId="0" borderId="23" xfId="0" applyNumberFormat="1" applyFont="1" applyFill="1" applyBorder="1" applyAlignment="1">
      <alignment horizontal="left" vertical="center"/>
    </xf>
    <xf numFmtId="49" fontId="13" fillId="0" borderId="64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77" xfId="0" applyNumberFormat="1" applyFont="1" applyFill="1" applyBorder="1" applyAlignment="1">
      <alignment horizontal="center" vertical="center"/>
    </xf>
    <xf numFmtId="164" fontId="13" fillId="0" borderId="77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77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13" fillId="0" borderId="87" xfId="0" applyNumberFormat="1" applyFont="1" applyFill="1" applyBorder="1" applyAlignment="1">
      <alignment horizontal="center" vertical="center"/>
    </xf>
    <xf numFmtId="49" fontId="13" fillId="0" borderId="87" xfId="0" applyNumberFormat="1" applyFont="1" applyFill="1" applyBorder="1" applyAlignment="1">
      <alignment horizontal="left" vertical="center"/>
    </xf>
    <xf numFmtId="49" fontId="13" fillId="0" borderId="93" xfId="0" applyNumberFormat="1" applyFont="1" applyFill="1" applyBorder="1" applyAlignment="1">
      <alignment horizontal="left" vertical="center"/>
    </xf>
    <xf numFmtId="49" fontId="13" fillId="0" borderId="94" xfId="0" applyNumberFormat="1" applyFont="1" applyFill="1" applyBorder="1" applyAlignment="1">
      <alignment horizontal="center" vertical="center"/>
    </xf>
    <xf numFmtId="49" fontId="13" fillId="0" borderId="86" xfId="0" applyNumberFormat="1" applyFont="1" applyFill="1" applyBorder="1" applyAlignment="1">
      <alignment horizontal="center" vertical="center"/>
    </xf>
    <xf numFmtId="49" fontId="13" fillId="0" borderId="95" xfId="0" applyNumberFormat="1" applyFont="1" applyFill="1" applyBorder="1" applyAlignment="1">
      <alignment horizontal="center" vertical="center"/>
    </xf>
    <xf numFmtId="49" fontId="13" fillId="0" borderId="93" xfId="0" applyNumberFormat="1" applyFont="1" applyFill="1" applyBorder="1" applyAlignment="1">
      <alignment horizontal="center" vertical="center"/>
    </xf>
    <xf numFmtId="49" fontId="13" fillId="0" borderId="96" xfId="0" applyNumberFormat="1" applyFont="1" applyFill="1" applyBorder="1" applyAlignment="1">
      <alignment horizontal="center" vertical="center"/>
    </xf>
    <xf numFmtId="164" fontId="13" fillId="0" borderId="96" xfId="0" applyNumberFormat="1" applyFont="1" applyFill="1" applyBorder="1" applyAlignment="1">
      <alignment horizontal="center" vertical="center"/>
    </xf>
    <xf numFmtId="164" fontId="13" fillId="0" borderId="86" xfId="0" applyNumberFormat="1" applyFont="1" applyFill="1" applyBorder="1" applyAlignment="1">
      <alignment horizontal="center" vertical="center"/>
    </xf>
    <xf numFmtId="164" fontId="9" fillId="0" borderId="86" xfId="0" applyNumberFormat="1" applyFont="1" applyFill="1" applyBorder="1" applyAlignment="1">
      <alignment horizontal="center" vertical="center"/>
    </xf>
    <xf numFmtId="164" fontId="2" fillId="0" borderId="94" xfId="0" applyNumberFormat="1" applyFont="1" applyFill="1" applyBorder="1" applyAlignment="1">
      <alignment horizontal="center" vertical="center"/>
    </xf>
    <xf numFmtId="164" fontId="2" fillId="0" borderId="96" xfId="0" applyNumberFormat="1" applyFont="1" applyFill="1" applyBorder="1" applyAlignment="1">
      <alignment horizontal="center" vertical="center"/>
    </xf>
    <xf numFmtId="164" fontId="2" fillId="0" borderId="86" xfId="0" applyNumberFormat="1" applyFont="1" applyFill="1" applyBorder="1" applyAlignment="1">
      <alignment horizontal="center" vertical="center"/>
    </xf>
    <xf numFmtId="164" fontId="2" fillId="0" borderId="95" xfId="0" applyNumberFormat="1" applyFont="1" applyFill="1" applyBorder="1" applyAlignment="1">
      <alignment horizontal="center" vertical="center"/>
    </xf>
    <xf numFmtId="49" fontId="28" fillId="0" borderId="93" xfId="0" applyNumberFormat="1" applyFont="1" applyFill="1" applyBorder="1" applyAlignment="1">
      <alignment horizontal="center" vertical="center"/>
    </xf>
    <xf numFmtId="49" fontId="13" fillId="0" borderId="67" xfId="0" applyNumberFormat="1" applyFont="1" applyFill="1" applyBorder="1" applyAlignment="1">
      <alignment horizontal="center" vertical="center"/>
    </xf>
    <xf numFmtId="49" fontId="13" fillId="0" borderId="67" xfId="0" applyNumberFormat="1" applyFont="1" applyFill="1" applyBorder="1" applyAlignment="1">
      <alignment horizontal="left" vertical="center"/>
    </xf>
    <xf numFmtId="49" fontId="13" fillId="0" borderId="24" xfId="0" applyNumberFormat="1" applyFont="1" applyFill="1" applyBorder="1" applyAlignment="1">
      <alignment horizontal="left" vertical="center"/>
    </xf>
    <xf numFmtId="49" fontId="13" fillId="0" borderId="65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78" xfId="0" applyNumberFormat="1" applyFont="1" applyFill="1" applyBorder="1" applyAlignment="1">
      <alignment horizontal="center" vertical="center"/>
    </xf>
    <xf numFmtId="49" fontId="13" fillId="0" borderId="63" xfId="0" applyNumberFormat="1" applyFont="1" applyFill="1" applyBorder="1" applyAlignment="1">
      <alignment horizontal="center" vertical="center"/>
    </xf>
    <xf numFmtId="164" fontId="13" fillId="0" borderId="78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78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textRotation="56" wrapText="1"/>
    </xf>
    <xf numFmtId="2" fontId="9" fillId="0" borderId="11" xfId="0" applyNumberFormat="1" applyFont="1" applyFill="1" applyBorder="1" applyAlignment="1">
      <alignment horizontal="center" vertical="center"/>
    </xf>
    <xf numFmtId="2" fontId="28" fillId="0" borderId="73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3" fillId="32" borderId="97" xfId="0" applyNumberFormat="1" applyFont="1" applyFill="1" applyBorder="1" applyAlignment="1">
      <alignment horizontal="center" vertical="center" textRotation="90" wrapText="1"/>
    </xf>
    <xf numFmtId="49" fontId="2" fillId="0" borderId="98" xfId="0" applyNumberFormat="1" applyFont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 textRotation="180" wrapText="1"/>
    </xf>
    <xf numFmtId="49" fontId="14" fillId="33" borderId="99" xfId="0" applyNumberFormat="1" applyFont="1" applyFill="1" applyBorder="1" applyAlignment="1">
      <alignment horizontal="center" vertical="center" textRotation="180" wrapText="1"/>
    </xf>
    <xf numFmtId="49" fontId="14" fillId="33" borderId="13" xfId="0" applyNumberFormat="1" applyFont="1" applyFill="1" applyBorder="1" applyAlignment="1">
      <alignment horizontal="center" vertical="center" textRotation="180" wrapText="1"/>
    </xf>
    <xf numFmtId="49" fontId="14" fillId="33" borderId="0" xfId="0" applyNumberFormat="1" applyFont="1" applyFill="1" applyBorder="1" applyAlignment="1">
      <alignment horizontal="center" vertical="center" textRotation="180" wrapText="1"/>
    </xf>
    <xf numFmtId="49" fontId="14" fillId="33" borderId="14" xfId="0" applyNumberFormat="1" applyFont="1" applyFill="1" applyBorder="1" applyAlignment="1">
      <alignment horizontal="center" vertical="center" textRotation="180" wrapText="1"/>
    </xf>
    <xf numFmtId="49" fontId="14" fillId="33" borderId="19" xfId="0" applyNumberFormat="1" applyFont="1" applyFill="1" applyBorder="1" applyAlignment="1">
      <alignment horizontal="center" vertical="center" textRotation="180" wrapText="1"/>
    </xf>
    <xf numFmtId="49" fontId="14" fillId="33" borderId="100" xfId="0" applyNumberFormat="1" applyFont="1" applyFill="1" applyBorder="1" applyAlignment="1">
      <alignment horizontal="center" vertical="center" textRotation="180" wrapText="1"/>
    </xf>
    <xf numFmtId="49" fontId="14" fillId="18" borderId="101" xfId="0" applyNumberFormat="1" applyFont="1" applyFill="1" applyBorder="1" applyAlignment="1">
      <alignment horizontal="center" vertical="center" textRotation="180" wrapText="1"/>
    </xf>
    <xf numFmtId="49" fontId="14" fillId="18" borderId="102" xfId="0" applyNumberFormat="1" applyFont="1" applyFill="1" applyBorder="1" applyAlignment="1">
      <alignment horizontal="center" vertical="center" textRotation="180" wrapText="1"/>
    </xf>
    <xf numFmtId="49" fontId="14" fillId="18" borderId="15" xfId="0" applyNumberFormat="1" applyFont="1" applyFill="1" applyBorder="1" applyAlignment="1">
      <alignment horizontal="center" vertical="center" textRotation="180" wrapText="1"/>
    </xf>
    <xf numFmtId="49" fontId="14" fillId="18" borderId="103" xfId="0" applyNumberFormat="1" applyFont="1" applyFill="1" applyBorder="1" applyAlignment="1">
      <alignment horizontal="center" vertical="center" textRotation="180" wrapText="1"/>
    </xf>
    <xf numFmtId="49" fontId="14" fillId="18" borderId="11" xfId="0" applyNumberFormat="1" applyFont="1" applyFill="1" applyBorder="1" applyAlignment="1">
      <alignment horizontal="center" vertical="center" textRotation="180"/>
    </xf>
    <xf numFmtId="49" fontId="14" fillId="18" borderId="104" xfId="0" applyNumberFormat="1" applyFont="1" applyFill="1" applyBorder="1" applyAlignment="1">
      <alignment horizontal="center" vertical="center" textRotation="180"/>
    </xf>
    <xf numFmtId="49" fontId="14" fillId="18" borderId="14" xfId="0" applyNumberFormat="1" applyFont="1" applyFill="1" applyBorder="1" applyAlignment="1">
      <alignment horizontal="center" vertical="center" textRotation="180"/>
    </xf>
    <xf numFmtId="49" fontId="14" fillId="18" borderId="100" xfId="0" applyNumberFormat="1" applyFont="1" applyFill="1" applyBorder="1" applyAlignment="1">
      <alignment horizontal="center" vertical="center" textRotation="180"/>
    </xf>
    <xf numFmtId="49" fontId="14" fillId="0" borderId="0" xfId="0" applyNumberFormat="1" applyFont="1" applyFill="1" applyBorder="1" applyAlignment="1">
      <alignment horizontal="center" vertical="center" textRotation="180"/>
    </xf>
    <xf numFmtId="49" fontId="14" fillId="0" borderId="55" xfId="0" applyNumberFormat="1" applyFont="1" applyFill="1" applyBorder="1" applyAlignment="1">
      <alignment horizontal="center" vertical="center" textRotation="180"/>
    </xf>
    <xf numFmtId="49" fontId="14" fillId="0" borderId="105" xfId="0" applyNumberFormat="1" applyFont="1" applyFill="1" applyBorder="1" applyAlignment="1">
      <alignment horizontal="center" vertical="center" textRotation="180"/>
    </xf>
    <xf numFmtId="49" fontId="14" fillId="0" borderId="92" xfId="0" applyNumberFormat="1" applyFont="1" applyFill="1" applyBorder="1" applyAlignment="1">
      <alignment horizontal="center" vertical="center" textRotation="180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0" fillId="10" borderId="37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10" borderId="38" xfId="0" applyFont="1" applyFill="1" applyBorder="1" applyAlignment="1">
      <alignment horizontal="center"/>
    </xf>
    <xf numFmtId="0" fontId="10" fillId="10" borderId="37" xfId="0" applyFont="1" applyFill="1" applyBorder="1" applyAlignment="1">
      <alignment horizontal="center"/>
    </xf>
    <xf numFmtId="0" fontId="13" fillId="32" borderId="97" xfId="0" applyFont="1" applyFill="1" applyBorder="1" applyAlignment="1">
      <alignment horizontal="center" vertical="center" textRotation="90" wrapText="1"/>
    </xf>
    <xf numFmtId="0" fontId="2" fillId="0" borderId="98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textRotation="180" wrapText="1"/>
    </xf>
    <xf numFmtId="0" fontId="14" fillId="33" borderId="99" xfId="0" applyFont="1" applyFill="1" applyBorder="1" applyAlignment="1">
      <alignment horizontal="center" vertical="center" textRotation="180" wrapText="1"/>
    </xf>
    <xf numFmtId="0" fontId="14" fillId="33" borderId="13" xfId="0" applyFont="1" applyFill="1" applyBorder="1" applyAlignment="1">
      <alignment horizontal="center" vertical="center" textRotation="180" wrapText="1"/>
    </xf>
    <xf numFmtId="0" fontId="14" fillId="33" borderId="0" xfId="0" applyFont="1" applyFill="1" applyBorder="1" applyAlignment="1">
      <alignment horizontal="center" vertical="center" textRotation="180" wrapText="1"/>
    </xf>
    <xf numFmtId="0" fontId="14" fillId="33" borderId="14" xfId="0" applyFont="1" applyFill="1" applyBorder="1" applyAlignment="1">
      <alignment horizontal="center" vertical="center" textRotation="180" wrapText="1"/>
    </xf>
    <xf numFmtId="0" fontId="14" fillId="33" borderId="19" xfId="0" applyFont="1" applyFill="1" applyBorder="1" applyAlignment="1">
      <alignment horizontal="center" vertical="center" textRotation="180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10" borderId="5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"/>
  <sheetViews>
    <sheetView tabSelected="1" zoomScale="80" zoomScaleNormal="80" zoomScalePageLayoutView="0" workbookViewId="0" topLeftCell="A1">
      <pane xSplit="7" topLeftCell="AA1" activePane="topRight" state="frozen"/>
      <selection pane="topLeft" activeCell="A3" sqref="A3"/>
      <selection pane="topRight" activeCell="CA10" sqref="CA10"/>
    </sheetView>
  </sheetViews>
  <sheetFormatPr defaultColWidth="11.375" defaultRowHeight="12.75"/>
  <cols>
    <col min="1" max="1" width="3.625" style="511" customWidth="1"/>
    <col min="2" max="2" width="5.00390625" style="511" bestFit="1" customWidth="1"/>
    <col min="3" max="3" width="29.25390625" style="511" customWidth="1"/>
    <col min="4" max="4" width="6.625" style="511" bestFit="1" customWidth="1"/>
    <col min="5" max="5" width="22.25390625" style="655" bestFit="1" customWidth="1"/>
    <col min="6" max="6" width="16.00390625" style="655" bestFit="1" customWidth="1"/>
    <col min="7" max="7" width="4.00390625" style="655" bestFit="1" customWidth="1"/>
    <col min="8" max="8" width="3.875" style="655" bestFit="1" customWidth="1"/>
    <col min="9" max="9" width="3.875" style="655" customWidth="1"/>
    <col min="10" max="10" width="3.875" style="655" bestFit="1" customWidth="1"/>
    <col min="11" max="13" width="3.875" style="511" bestFit="1" customWidth="1"/>
    <col min="14" max="15" width="3.875" style="656" bestFit="1" customWidth="1"/>
    <col min="16" max="16" width="3.875" style="656" customWidth="1"/>
    <col min="17" max="23" width="3.875" style="511" bestFit="1" customWidth="1"/>
    <col min="24" max="26" width="3.875" style="511" customWidth="1"/>
    <col min="27" max="28" width="3.75390625" style="511" bestFit="1" customWidth="1"/>
    <col min="29" max="29" width="3.75390625" style="511" customWidth="1"/>
    <col min="30" max="30" width="4.125" style="511" bestFit="1" customWidth="1"/>
    <col min="31" max="31" width="4.00390625" style="511" bestFit="1" customWidth="1"/>
    <col min="32" max="33" width="5.00390625" style="511" bestFit="1" customWidth="1"/>
    <col min="34" max="39" width="5.00390625" style="511" customWidth="1"/>
    <col min="40" max="40" width="5.00390625" style="511" bestFit="1" customWidth="1"/>
    <col min="41" max="42" width="3.75390625" style="511" customWidth="1"/>
    <col min="43" max="44" width="4.125" style="511" bestFit="1" customWidth="1"/>
    <col min="45" max="48" width="4.00390625" style="511" customWidth="1"/>
    <col min="49" max="49" width="3.875" style="511" customWidth="1"/>
    <col min="50" max="50" width="4.00390625" style="511" customWidth="1"/>
    <col min="51" max="51" width="4.125" style="511" customWidth="1"/>
    <col min="52" max="52" width="4.00390625" style="511" bestFit="1" customWidth="1"/>
    <col min="53" max="53" width="4.00390625" style="657" bestFit="1" customWidth="1"/>
    <col min="54" max="54" width="4.00390625" style="657" customWidth="1"/>
    <col min="55" max="56" width="4.125" style="511" bestFit="1" customWidth="1"/>
    <col min="57" max="57" width="5.00390625" style="511" bestFit="1" customWidth="1"/>
    <col min="58" max="59" width="4.125" style="511" bestFit="1" customWidth="1"/>
    <col min="60" max="60" width="4.875" style="511" bestFit="1" customWidth="1"/>
    <col min="61" max="61" width="3.625" style="511" bestFit="1" customWidth="1"/>
    <col min="62" max="62" width="3.625" style="511" customWidth="1"/>
    <col min="63" max="63" width="4.375" style="511" bestFit="1" customWidth="1"/>
    <col min="64" max="65" width="4.125" style="511" bestFit="1" customWidth="1"/>
    <col min="66" max="66" width="4.00390625" style="511" customWidth="1"/>
    <col min="67" max="67" width="4.125" style="511" bestFit="1" customWidth="1"/>
    <col min="68" max="68" width="5.125" style="511" bestFit="1" customWidth="1"/>
    <col min="69" max="69" width="4.25390625" style="511" customWidth="1"/>
    <col min="70" max="70" width="5.125" style="511" bestFit="1" customWidth="1"/>
    <col min="71" max="77" width="4.25390625" style="511" bestFit="1" customWidth="1"/>
    <col min="78" max="78" width="5.125" style="511" customWidth="1"/>
    <col min="79" max="79" width="4.875" style="513" customWidth="1"/>
    <col min="80" max="80" width="11.875" style="658" customWidth="1"/>
    <col min="81" max="81" width="6.125" style="514" customWidth="1"/>
    <col min="82" max="82" width="11.375" style="511" customWidth="1"/>
    <col min="83" max="16384" width="11.375" style="312" customWidth="1"/>
  </cols>
  <sheetData>
    <row r="1" spans="3:78" ht="25.5">
      <c r="C1" s="662" t="s">
        <v>271</v>
      </c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  <c r="BE1" s="662"/>
      <c r="BF1" s="662"/>
      <c r="BG1" s="662"/>
      <c r="BH1" s="662"/>
      <c r="BI1" s="662"/>
      <c r="BJ1" s="662"/>
      <c r="BK1" s="662"/>
      <c r="BL1" s="662"/>
      <c r="BM1" s="662"/>
      <c r="BN1" s="662"/>
      <c r="BO1" s="662"/>
      <c r="BP1" s="662"/>
      <c r="BQ1" s="662"/>
      <c r="BR1" s="662"/>
      <c r="BS1" s="662"/>
      <c r="BT1" s="662"/>
      <c r="BU1" s="662"/>
      <c r="BV1" s="662"/>
      <c r="BW1" s="662"/>
      <c r="BX1" s="662"/>
      <c r="BY1" s="662"/>
      <c r="BZ1" s="662"/>
    </row>
    <row r="2" spans="3:78" ht="26.25" thickBot="1"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512"/>
      <c r="BG2" s="512"/>
      <c r="BH2" s="512"/>
      <c r="BI2" s="512"/>
      <c r="BJ2" s="512"/>
      <c r="BK2" s="512"/>
      <c r="BL2" s="512"/>
      <c r="BM2" s="512"/>
      <c r="BN2" s="512"/>
      <c r="BO2" s="512"/>
      <c r="BP2" s="512"/>
      <c r="BQ2" s="512"/>
      <c r="BR2" s="512"/>
      <c r="BS2" s="512"/>
      <c r="BT2" s="512"/>
      <c r="BU2" s="512"/>
      <c r="BV2" s="512"/>
      <c r="BW2" s="512"/>
      <c r="BX2" s="512"/>
      <c r="BY2" s="512"/>
      <c r="BZ2" s="512"/>
    </row>
    <row r="3" spans="3:78" ht="25.5"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6"/>
      <c r="V3" s="516"/>
      <c r="W3" s="516"/>
      <c r="X3" s="516"/>
      <c r="Y3" s="516"/>
      <c r="Z3" s="516"/>
      <c r="AA3" s="517"/>
      <c r="AB3" s="684" t="s">
        <v>269</v>
      </c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685"/>
      <c r="AR3" s="685"/>
      <c r="AS3" s="685"/>
      <c r="AT3" s="685"/>
      <c r="AU3" s="685"/>
      <c r="AV3" s="685"/>
      <c r="AW3" s="685"/>
      <c r="AX3" s="685"/>
      <c r="AY3" s="685"/>
      <c r="AZ3" s="685"/>
      <c r="BA3" s="685"/>
      <c r="BB3" s="685"/>
      <c r="BC3" s="685"/>
      <c r="BD3" s="685"/>
      <c r="BE3" s="685"/>
      <c r="BF3" s="685"/>
      <c r="BG3" s="685"/>
      <c r="BI3" s="684" t="s">
        <v>270</v>
      </c>
      <c r="BJ3" s="685"/>
      <c r="BK3" s="685"/>
      <c r="BL3" s="685"/>
      <c r="BM3" s="685"/>
      <c r="BN3" s="685"/>
      <c r="BO3" s="685"/>
      <c r="BP3" s="685"/>
      <c r="BQ3" s="685"/>
      <c r="BR3" s="685"/>
      <c r="BS3" s="685"/>
      <c r="BT3" s="685"/>
      <c r="BU3" s="685"/>
      <c r="BV3" s="685"/>
      <c r="BW3" s="685"/>
      <c r="BX3" s="685"/>
      <c r="BY3" s="685"/>
      <c r="BZ3" s="686"/>
    </row>
    <row r="4" spans="3:79" ht="15.75" customHeight="1" thickBot="1">
      <c r="C4" s="518"/>
      <c r="D4" s="519"/>
      <c r="E4" s="520"/>
      <c r="F4" s="520"/>
      <c r="G4" s="520"/>
      <c r="H4" s="520"/>
      <c r="I4" s="520"/>
      <c r="J4" s="520"/>
      <c r="K4" s="521"/>
      <c r="L4" s="521"/>
      <c r="M4" s="521"/>
      <c r="N4" s="522"/>
      <c r="O4" s="522"/>
      <c r="P4" s="522"/>
      <c r="Q4" s="519"/>
      <c r="R4" s="518"/>
      <c r="S4" s="519"/>
      <c r="T4" s="519"/>
      <c r="U4" s="523"/>
      <c r="V4" s="523"/>
      <c r="W4" s="523"/>
      <c r="X4" s="504">
        <v>1</v>
      </c>
      <c r="Y4" s="505">
        <v>2</v>
      </c>
      <c r="Z4" s="505">
        <v>3</v>
      </c>
      <c r="AA4" s="506">
        <v>4</v>
      </c>
      <c r="AB4" s="507">
        <f>1+AA4</f>
        <v>5</v>
      </c>
      <c r="AC4" s="506">
        <v>6</v>
      </c>
      <c r="AD4" s="506">
        <v>7</v>
      </c>
      <c r="AE4" s="507">
        <f>1+AD4</f>
        <v>8</v>
      </c>
      <c r="AF4" s="507">
        <f>1+AE4</f>
        <v>9</v>
      </c>
      <c r="AG4" s="507">
        <f aca="true" t="shared" si="0" ref="AG4:BB4">1+AF4</f>
        <v>10</v>
      </c>
      <c r="AH4" s="507">
        <f t="shared" si="0"/>
        <v>11</v>
      </c>
      <c r="AI4" s="507">
        <f t="shared" si="0"/>
        <v>12</v>
      </c>
      <c r="AJ4" s="507">
        <f t="shared" si="0"/>
        <v>13</v>
      </c>
      <c r="AK4" s="507">
        <f t="shared" si="0"/>
        <v>14</v>
      </c>
      <c r="AL4" s="507">
        <f t="shared" si="0"/>
        <v>15</v>
      </c>
      <c r="AM4" s="507">
        <f t="shared" si="0"/>
        <v>16</v>
      </c>
      <c r="AN4" s="507">
        <f t="shared" si="0"/>
        <v>17</v>
      </c>
      <c r="AO4" s="507">
        <f t="shared" si="0"/>
        <v>18</v>
      </c>
      <c r="AP4" s="507">
        <f t="shared" si="0"/>
        <v>19</v>
      </c>
      <c r="AQ4" s="507">
        <f t="shared" si="0"/>
        <v>20</v>
      </c>
      <c r="AR4" s="507">
        <f t="shared" si="0"/>
        <v>21</v>
      </c>
      <c r="AS4" s="507">
        <f t="shared" si="0"/>
        <v>22</v>
      </c>
      <c r="AT4" s="507">
        <f t="shared" si="0"/>
        <v>23</v>
      </c>
      <c r="AU4" s="507">
        <f>1+AT4</f>
        <v>24</v>
      </c>
      <c r="AV4" s="507">
        <f>1+AU4</f>
        <v>25</v>
      </c>
      <c r="AW4" s="507">
        <f>1+AV4</f>
        <v>26</v>
      </c>
      <c r="AX4" s="507">
        <f t="shared" si="0"/>
        <v>27</v>
      </c>
      <c r="AY4" s="507">
        <f t="shared" si="0"/>
        <v>28</v>
      </c>
      <c r="AZ4" s="507">
        <f t="shared" si="0"/>
        <v>29</v>
      </c>
      <c r="BA4" s="507">
        <f t="shared" si="0"/>
        <v>30</v>
      </c>
      <c r="BB4" s="507">
        <f t="shared" si="0"/>
        <v>31</v>
      </c>
      <c r="BC4" s="507">
        <f>1+BB4</f>
        <v>32</v>
      </c>
      <c r="BD4" s="524"/>
      <c r="BE4" s="524"/>
      <c r="BF4" s="524"/>
      <c r="BG4" s="525"/>
      <c r="BI4" s="526">
        <v>1</v>
      </c>
      <c r="BJ4" s="504">
        <f>1+BI4</f>
        <v>2</v>
      </c>
      <c r="BK4" s="504">
        <f aca="true" t="shared" si="1" ref="BK4:BX4">1+BJ4</f>
        <v>3</v>
      </c>
      <c r="BL4" s="504">
        <f t="shared" si="1"/>
        <v>4</v>
      </c>
      <c r="BM4" s="504">
        <f t="shared" si="1"/>
        <v>5</v>
      </c>
      <c r="BN4" s="504">
        <f t="shared" si="1"/>
        <v>6</v>
      </c>
      <c r="BO4" s="504">
        <f t="shared" si="1"/>
        <v>7</v>
      </c>
      <c r="BP4" s="504">
        <f t="shared" si="1"/>
        <v>8</v>
      </c>
      <c r="BQ4" s="504">
        <f t="shared" si="1"/>
        <v>9</v>
      </c>
      <c r="BR4" s="504">
        <f t="shared" si="1"/>
        <v>10</v>
      </c>
      <c r="BS4" s="504">
        <f t="shared" si="1"/>
        <v>11</v>
      </c>
      <c r="BT4" s="504">
        <f t="shared" si="1"/>
        <v>12</v>
      </c>
      <c r="BU4" s="504">
        <f t="shared" si="1"/>
        <v>13</v>
      </c>
      <c r="BV4" s="504">
        <f t="shared" si="1"/>
        <v>14</v>
      </c>
      <c r="BW4" s="504">
        <f t="shared" si="1"/>
        <v>15</v>
      </c>
      <c r="BX4" s="504">
        <f t="shared" si="1"/>
        <v>16</v>
      </c>
      <c r="BY4" s="504" t="e">
        <f>1+#REF!</f>
        <v>#REF!</v>
      </c>
      <c r="BZ4" s="504"/>
      <c r="CA4" s="527"/>
    </row>
    <row r="5" spans="1:81" s="375" customFormat="1" ht="122.25" customHeight="1" thickBot="1" thickTop="1">
      <c r="A5" s="663" t="s">
        <v>1</v>
      </c>
      <c r="B5" s="352" t="s">
        <v>2</v>
      </c>
      <c r="C5" s="352" t="s">
        <v>43</v>
      </c>
      <c r="D5" s="352" t="s">
        <v>69</v>
      </c>
      <c r="E5" s="61" t="s">
        <v>41</v>
      </c>
      <c r="F5" s="352" t="s">
        <v>42</v>
      </c>
      <c r="G5" s="528" t="s">
        <v>3</v>
      </c>
      <c r="H5" s="665" t="s">
        <v>59</v>
      </c>
      <c r="I5" s="354" t="s">
        <v>60</v>
      </c>
      <c r="J5" s="667" t="s">
        <v>61</v>
      </c>
      <c r="K5" s="354" t="s">
        <v>62</v>
      </c>
      <c r="L5" s="667" t="s">
        <v>103</v>
      </c>
      <c r="M5" s="355" t="s">
        <v>203</v>
      </c>
      <c r="N5" s="669" t="s">
        <v>202</v>
      </c>
      <c r="O5" s="356" t="s">
        <v>201</v>
      </c>
      <c r="P5" s="669" t="s">
        <v>262</v>
      </c>
      <c r="Q5" s="672" t="s">
        <v>36</v>
      </c>
      <c r="R5" s="358" t="s">
        <v>37</v>
      </c>
      <c r="S5" s="674" t="s">
        <v>4</v>
      </c>
      <c r="T5" s="360" t="s">
        <v>72</v>
      </c>
      <c r="U5" s="676" t="s">
        <v>97</v>
      </c>
      <c r="V5" s="362" t="s">
        <v>163</v>
      </c>
      <c r="W5" s="678" t="s">
        <v>206</v>
      </c>
      <c r="X5" s="503"/>
      <c r="Y5" s="503"/>
      <c r="Z5" s="529"/>
      <c r="AA5" s="530" t="s">
        <v>184</v>
      </c>
      <c r="AB5" s="530" t="s">
        <v>277</v>
      </c>
      <c r="AC5" s="531" t="s">
        <v>282</v>
      </c>
      <c r="AD5" s="530" t="s">
        <v>278</v>
      </c>
      <c r="AE5" s="530" t="s">
        <v>279</v>
      </c>
      <c r="AF5" s="530" t="s">
        <v>280</v>
      </c>
      <c r="AG5" s="531" t="s">
        <v>283</v>
      </c>
      <c r="AH5" s="531" t="s">
        <v>284</v>
      </c>
      <c r="AI5" s="531" t="s">
        <v>285</v>
      </c>
      <c r="AJ5" s="531" t="s">
        <v>286</v>
      </c>
      <c r="AK5" s="531" t="s">
        <v>287</v>
      </c>
      <c r="AL5" s="531" t="s">
        <v>288</v>
      </c>
      <c r="AM5" s="531" t="s">
        <v>289</v>
      </c>
      <c r="AN5" s="531" t="s">
        <v>165</v>
      </c>
      <c r="AO5" s="532" t="s">
        <v>290</v>
      </c>
      <c r="AP5" s="532" t="s">
        <v>7</v>
      </c>
      <c r="AQ5" s="531" t="s">
        <v>291</v>
      </c>
      <c r="AR5" s="531" t="s">
        <v>292</v>
      </c>
      <c r="AS5" s="531" t="s">
        <v>293</v>
      </c>
      <c r="AT5" s="531" t="s">
        <v>294</v>
      </c>
      <c r="AU5" s="530" t="s">
        <v>295</v>
      </c>
      <c r="AV5" s="531" t="s">
        <v>172</v>
      </c>
      <c r="AW5" s="533" t="s">
        <v>281</v>
      </c>
      <c r="AX5" s="532" t="s">
        <v>301</v>
      </c>
      <c r="AY5" s="531" t="s">
        <v>296</v>
      </c>
      <c r="AZ5" s="531" t="s">
        <v>297</v>
      </c>
      <c r="BA5" s="531" t="s">
        <v>298</v>
      </c>
      <c r="BB5" s="530" t="s">
        <v>299</v>
      </c>
      <c r="BC5" s="532" t="s">
        <v>300</v>
      </c>
      <c r="BD5" s="530" t="s">
        <v>181</v>
      </c>
      <c r="BE5" s="532" t="s">
        <v>276</v>
      </c>
      <c r="BF5" s="532" t="s">
        <v>133</v>
      </c>
      <c r="BG5" s="534"/>
      <c r="BH5" s="535"/>
      <c r="BI5" s="536" t="s">
        <v>272</v>
      </c>
      <c r="BJ5" s="537" t="s">
        <v>220</v>
      </c>
      <c r="BK5" s="538" t="s">
        <v>154</v>
      </c>
      <c r="BL5" s="538" t="s">
        <v>189</v>
      </c>
      <c r="BM5" s="538" t="s">
        <v>138</v>
      </c>
      <c r="BN5" s="537" t="s">
        <v>139</v>
      </c>
      <c r="BO5" s="536" t="s">
        <v>147</v>
      </c>
      <c r="BP5" s="537" t="s">
        <v>273</v>
      </c>
      <c r="BQ5" s="539" t="s">
        <v>191</v>
      </c>
      <c r="BR5" s="539" t="s">
        <v>142</v>
      </c>
      <c r="BS5" s="537" t="s">
        <v>192</v>
      </c>
      <c r="BT5" s="540" t="s">
        <v>274</v>
      </c>
      <c r="BU5" s="539" t="s">
        <v>275</v>
      </c>
      <c r="BV5" s="536" t="s">
        <v>148</v>
      </c>
      <c r="BW5" s="537" t="s">
        <v>228</v>
      </c>
      <c r="BX5" s="536" t="s">
        <v>150</v>
      </c>
      <c r="BY5" s="537" t="s">
        <v>197</v>
      </c>
      <c r="BZ5" s="541"/>
      <c r="CA5" s="510" t="s">
        <v>249</v>
      </c>
      <c r="CB5" s="659" t="s">
        <v>239</v>
      </c>
      <c r="CC5" s="498"/>
    </row>
    <row r="6" spans="1:82" s="395" customFormat="1" ht="16.5" thickBot="1">
      <c r="A6" s="664"/>
      <c r="B6" s="542"/>
      <c r="C6" s="543"/>
      <c r="D6" s="544"/>
      <c r="E6" s="545"/>
      <c r="F6" s="542"/>
      <c r="G6" s="546">
        <v>20</v>
      </c>
      <c r="H6" s="666"/>
      <c r="I6" s="547"/>
      <c r="J6" s="668"/>
      <c r="K6" s="548"/>
      <c r="L6" s="668"/>
      <c r="M6" s="549"/>
      <c r="N6" s="670"/>
      <c r="O6" s="549"/>
      <c r="P6" s="671"/>
      <c r="Q6" s="673"/>
      <c r="R6" s="550"/>
      <c r="S6" s="675"/>
      <c r="T6" s="551"/>
      <c r="U6" s="677"/>
      <c r="V6" s="552"/>
      <c r="W6" s="679"/>
      <c r="X6" s="680"/>
      <c r="Y6" s="680"/>
      <c r="Z6" s="681"/>
      <c r="AA6" s="553" t="s">
        <v>212</v>
      </c>
      <c r="AB6" s="553" t="s">
        <v>212</v>
      </c>
      <c r="AC6" s="553" t="s">
        <v>213</v>
      </c>
      <c r="AD6" s="553" t="s">
        <v>212</v>
      </c>
      <c r="AE6" s="553" t="s">
        <v>212</v>
      </c>
      <c r="AF6" s="553" t="s">
        <v>212</v>
      </c>
      <c r="AG6" s="553" t="s">
        <v>213</v>
      </c>
      <c r="AH6" s="553" t="s">
        <v>213</v>
      </c>
      <c r="AI6" s="553" t="s">
        <v>213</v>
      </c>
      <c r="AJ6" s="553" t="s">
        <v>212</v>
      </c>
      <c r="AK6" s="553" t="s">
        <v>213</v>
      </c>
      <c r="AL6" s="553" t="s">
        <v>207</v>
      </c>
      <c r="AM6" s="553" t="s">
        <v>212</v>
      </c>
      <c r="AN6" s="553" t="s">
        <v>303</v>
      </c>
      <c r="AO6" s="553" t="s">
        <v>237</v>
      </c>
      <c r="AP6" s="553" t="s">
        <v>229</v>
      </c>
      <c r="AQ6" s="553" t="s">
        <v>212</v>
      </c>
      <c r="AR6" s="553" t="s">
        <v>236</v>
      </c>
      <c r="AS6" s="553" t="s">
        <v>212</v>
      </c>
      <c r="AT6" s="553" t="s">
        <v>212</v>
      </c>
      <c r="AU6" s="553" t="s">
        <v>212</v>
      </c>
      <c r="AV6" s="553" t="s">
        <v>212</v>
      </c>
      <c r="AW6" s="553" t="s">
        <v>213</v>
      </c>
      <c r="AX6" s="554" t="s">
        <v>212</v>
      </c>
      <c r="AY6" s="553" t="s">
        <v>212</v>
      </c>
      <c r="AZ6" s="554" t="s">
        <v>212</v>
      </c>
      <c r="BA6" s="554" t="s">
        <v>212</v>
      </c>
      <c r="BB6" s="554" t="s">
        <v>213</v>
      </c>
      <c r="BC6" s="554" t="s">
        <v>212</v>
      </c>
      <c r="BD6" s="553" t="s">
        <v>213</v>
      </c>
      <c r="BE6" s="553" t="s">
        <v>212</v>
      </c>
      <c r="BF6" s="553" t="s">
        <v>229</v>
      </c>
      <c r="BG6" s="555"/>
      <c r="BH6" s="511"/>
      <c r="BI6" s="556"/>
      <c r="BJ6" s="557"/>
      <c r="BK6" s="557"/>
      <c r="BL6" s="558"/>
      <c r="BM6" s="559"/>
      <c r="BN6" s="559"/>
      <c r="BO6" s="559"/>
      <c r="BP6" s="559"/>
      <c r="BQ6" s="559"/>
      <c r="BR6" s="559"/>
      <c r="BS6" s="559"/>
      <c r="BT6" s="559"/>
      <c r="BU6" s="559"/>
      <c r="BV6" s="559"/>
      <c r="BW6" s="559"/>
      <c r="BX6" s="559"/>
      <c r="BY6" s="560"/>
      <c r="BZ6" s="513"/>
      <c r="CA6" s="561"/>
      <c r="CB6" s="660"/>
      <c r="CC6" s="514"/>
      <c r="CD6" s="513"/>
    </row>
    <row r="7" spans="1:80" ht="18.75" customHeight="1" thickBot="1">
      <c r="A7" s="415">
        <v>1</v>
      </c>
      <c r="B7" s="396" t="s">
        <v>19</v>
      </c>
      <c r="C7" s="419" t="s">
        <v>21</v>
      </c>
      <c r="D7" s="562">
        <v>1972</v>
      </c>
      <c r="E7" s="563" t="s">
        <v>58</v>
      </c>
      <c r="F7" s="564" t="s">
        <v>44</v>
      </c>
      <c r="G7" s="565" t="s">
        <v>15</v>
      </c>
      <c r="H7" s="566" t="s">
        <v>68</v>
      </c>
      <c r="I7" s="567"/>
      <c r="J7" s="567"/>
      <c r="K7" s="567"/>
      <c r="L7" s="567"/>
      <c r="M7" s="567" t="s">
        <v>104</v>
      </c>
      <c r="N7" s="567"/>
      <c r="O7" s="568" t="s">
        <v>68</v>
      </c>
      <c r="P7" s="569" t="s">
        <v>68</v>
      </c>
      <c r="Q7" s="570" t="s">
        <v>39</v>
      </c>
      <c r="R7" s="567" t="s">
        <v>15</v>
      </c>
      <c r="S7" s="567" t="s">
        <v>15</v>
      </c>
      <c r="T7" s="567" t="s">
        <v>70</v>
      </c>
      <c r="U7" s="567" t="s">
        <v>15</v>
      </c>
      <c r="V7" s="571" t="s">
        <v>67</v>
      </c>
      <c r="W7" s="572" t="s">
        <v>263</v>
      </c>
      <c r="X7" s="680"/>
      <c r="Y7" s="680"/>
      <c r="Z7" s="681"/>
      <c r="AA7" s="573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>
        <v>7.5</v>
      </c>
      <c r="AO7" s="574"/>
      <c r="AP7" s="574"/>
      <c r="AQ7" s="574"/>
      <c r="AR7" s="574"/>
      <c r="AS7" s="574"/>
      <c r="AT7" s="574"/>
      <c r="AU7" s="574"/>
      <c r="AV7" s="574">
        <v>7</v>
      </c>
      <c r="AW7" s="574"/>
      <c r="AX7" s="574">
        <v>6</v>
      </c>
      <c r="AY7" s="574"/>
      <c r="AZ7" s="574"/>
      <c r="BA7" s="575"/>
      <c r="BB7" s="575"/>
      <c r="BC7" s="574"/>
      <c r="BD7" s="574"/>
      <c r="BE7" s="574"/>
      <c r="BF7" s="574"/>
      <c r="BG7" s="574"/>
      <c r="BH7" s="576"/>
      <c r="BI7" s="577"/>
      <c r="BJ7" s="578"/>
      <c r="BK7" s="578"/>
      <c r="BL7" s="579"/>
      <c r="BM7" s="579"/>
      <c r="BN7" s="579"/>
      <c r="BO7" s="579"/>
      <c r="BP7" s="579"/>
      <c r="BQ7" s="579"/>
      <c r="BR7" s="579"/>
      <c r="BS7" s="579"/>
      <c r="BT7" s="579"/>
      <c r="BU7" s="579"/>
      <c r="BV7" s="579"/>
      <c r="BW7" s="579"/>
      <c r="BX7" s="579"/>
      <c r="BY7" s="580"/>
      <c r="BZ7" s="581"/>
      <c r="CA7" s="582" t="s">
        <v>237</v>
      </c>
      <c r="CB7" s="661">
        <f aca="true" t="shared" si="2" ref="CB7:CB28">SUM(AA7:BY7)/CA7</f>
        <v>6.833333333333333</v>
      </c>
    </row>
    <row r="8" spans="1:80" ht="18.75" customHeight="1" thickBot="1">
      <c r="A8" s="416">
        <f>A7+1</f>
        <v>2</v>
      </c>
      <c r="B8" s="400" t="s">
        <v>14</v>
      </c>
      <c r="C8" s="420" t="s">
        <v>22</v>
      </c>
      <c r="D8" s="583">
        <v>1954</v>
      </c>
      <c r="E8" s="584" t="s">
        <v>53</v>
      </c>
      <c r="F8" s="585" t="s">
        <v>45</v>
      </c>
      <c r="G8" s="586" t="s">
        <v>15</v>
      </c>
      <c r="H8" s="587" t="s">
        <v>68</v>
      </c>
      <c r="I8" s="588"/>
      <c r="J8" s="588"/>
      <c r="K8" s="588"/>
      <c r="L8" s="588"/>
      <c r="M8" s="588"/>
      <c r="N8" s="588"/>
      <c r="O8" s="589"/>
      <c r="P8" s="590"/>
      <c r="Q8" s="591" t="s">
        <v>39</v>
      </c>
      <c r="R8" s="588" t="s">
        <v>16</v>
      </c>
      <c r="S8" s="588" t="s">
        <v>16</v>
      </c>
      <c r="T8" s="588" t="s">
        <v>70</v>
      </c>
      <c r="U8" s="588" t="s">
        <v>16</v>
      </c>
      <c r="V8" s="592" t="s">
        <v>17</v>
      </c>
      <c r="W8" s="593" t="s">
        <v>204</v>
      </c>
      <c r="X8" s="680"/>
      <c r="Y8" s="680"/>
      <c r="Z8" s="681"/>
      <c r="AA8" s="594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6"/>
      <c r="BB8" s="596"/>
      <c r="BC8" s="595"/>
      <c r="BD8" s="595"/>
      <c r="BE8" s="595"/>
      <c r="BF8" s="595"/>
      <c r="BG8" s="595"/>
      <c r="BH8" s="576"/>
      <c r="BI8" s="597"/>
      <c r="BJ8" s="594"/>
      <c r="BK8" s="594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8"/>
      <c r="BZ8" s="581"/>
      <c r="CA8" s="599" t="s">
        <v>213</v>
      </c>
      <c r="CB8" s="661" t="e">
        <f t="shared" si="2"/>
        <v>#DIV/0!</v>
      </c>
    </row>
    <row r="9" spans="1:80" ht="18.75" customHeight="1" thickBot="1">
      <c r="A9" s="416">
        <f aca="true" t="shared" si="3" ref="A9:A28">A8+1</f>
        <v>3</v>
      </c>
      <c r="B9" s="400" t="s">
        <v>14</v>
      </c>
      <c r="C9" s="420" t="s">
        <v>23</v>
      </c>
      <c r="D9" s="583">
        <v>1970</v>
      </c>
      <c r="E9" s="584" t="s">
        <v>57</v>
      </c>
      <c r="F9" s="585" t="s">
        <v>46</v>
      </c>
      <c r="G9" s="586" t="s">
        <v>15</v>
      </c>
      <c r="H9" s="587"/>
      <c r="I9" s="588"/>
      <c r="J9" s="588" t="s">
        <v>68</v>
      </c>
      <c r="K9" s="588" t="s">
        <v>68</v>
      </c>
      <c r="L9" s="588" t="s">
        <v>68</v>
      </c>
      <c r="M9" s="588" t="s">
        <v>104</v>
      </c>
      <c r="N9" s="588" t="s">
        <v>104</v>
      </c>
      <c r="O9" s="589" t="s">
        <v>68</v>
      </c>
      <c r="P9" s="590" t="s">
        <v>68</v>
      </c>
      <c r="Q9" s="591" t="s">
        <v>38</v>
      </c>
      <c r="R9" s="588" t="s">
        <v>15</v>
      </c>
      <c r="S9" s="588" t="s">
        <v>15</v>
      </c>
      <c r="T9" s="588" t="s">
        <v>70</v>
      </c>
      <c r="U9" s="588" t="s">
        <v>15</v>
      </c>
      <c r="V9" s="592" t="s">
        <v>15</v>
      </c>
      <c r="W9" s="593" t="s">
        <v>208</v>
      </c>
      <c r="X9" s="680"/>
      <c r="Y9" s="680"/>
      <c r="Z9" s="681"/>
      <c r="AA9" s="594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>
        <v>8</v>
      </c>
      <c r="AP9" s="595">
        <v>8.5</v>
      </c>
      <c r="AQ9" s="595"/>
      <c r="AR9" s="595"/>
      <c r="AS9" s="595"/>
      <c r="AT9" s="595"/>
      <c r="AU9" s="595"/>
      <c r="AV9" s="595"/>
      <c r="AW9" s="595"/>
      <c r="AX9" s="595"/>
      <c r="AY9" s="595"/>
      <c r="AZ9" s="595"/>
      <c r="BA9" s="596"/>
      <c r="BB9" s="596"/>
      <c r="BC9" s="595"/>
      <c r="BD9" s="595"/>
      <c r="BE9" s="595"/>
      <c r="BF9" s="595"/>
      <c r="BG9" s="595"/>
      <c r="BH9" s="576"/>
      <c r="BI9" s="597"/>
      <c r="BJ9" s="594">
        <v>8</v>
      </c>
      <c r="BK9" s="594">
        <v>8</v>
      </c>
      <c r="BL9" s="595">
        <v>8</v>
      </c>
      <c r="BM9" s="595"/>
      <c r="BN9" s="595">
        <v>8</v>
      </c>
      <c r="BO9" s="595">
        <v>8.5</v>
      </c>
      <c r="BP9" s="595">
        <v>8</v>
      </c>
      <c r="BQ9" s="595"/>
      <c r="BR9" s="595"/>
      <c r="BS9" s="595">
        <v>8</v>
      </c>
      <c r="BT9" s="595" t="s">
        <v>68</v>
      </c>
      <c r="BU9" s="595"/>
      <c r="BV9" s="595"/>
      <c r="BW9" s="595">
        <v>8</v>
      </c>
      <c r="BX9" s="595"/>
      <c r="BY9" s="598">
        <v>8</v>
      </c>
      <c r="BZ9" s="581"/>
      <c r="CA9" s="599" t="s">
        <v>255</v>
      </c>
      <c r="CB9" s="661">
        <f t="shared" si="2"/>
        <v>8.090909090909092</v>
      </c>
    </row>
    <row r="10" spans="1:80" ht="18.75" customHeight="1" thickBot="1">
      <c r="A10" s="416">
        <f t="shared" si="3"/>
        <v>4</v>
      </c>
      <c r="B10" s="400" t="s">
        <v>14</v>
      </c>
      <c r="C10" s="420" t="s">
        <v>24</v>
      </c>
      <c r="D10" s="583">
        <v>1959</v>
      </c>
      <c r="E10" s="584" t="s">
        <v>53</v>
      </c>
      <c r="F10" s="585" t="s">
        <v>235</v>
      </c>
      <c r="G10" s="586" t="s">
        <v>15</v>
      </c>
      <c r="H10" s="439"/>
      <c r="I10" s="403"/>
      <c r="J10" s="403" t="s">
        <v>68</v>
      </c>
      <c r="K10" s="588"/>
      <c r="L10" s="588"/>
      <c r="M10" s="588"/>
      <c r="N10" s="588" t="s">
        <v>104</v>
      </c>
      <c r="O10" s="589" t="s">
        <v>68</v>
      </c>
      <c r="P10" s="590" t="s">
        <v>68</v>
      </c>
      <c r="Q10" s="591" t="s">
        <v>39</v>
      </c>
      <c r="R10" s="588" t="s">
        <v>16</v>
      </c>
      <c r="S10" s="588" t="s">
        <v>16</v>
      </c>
      <c r="T10" s="588" t="s">
        <v>67</v>
      </c>
      <c r="U10" s="588" t="s">
        <v>16</v>
      </c>
      <c r="V10" s="592" t="s">
        <v>16</v>
      </c>
      <c r="W10" s="593" t="s">
        <v>204</v>
      </c>
      <c r="X10" s="680"/>
      <c r="Y10" s="680"/>
      <c r="Z10" s="681"/>
      <c r="AA10" s="594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>
        <v>7</v>
      </c>
      <c r="AO10" s="595"/>
      <c r="AP10" s="595"/>
      <c r="AQ10" s="595"/>
      <c r="AR10" s="595">
        <v>6.5</v>
      </c>
      <c r="AS10" s="595"/>
      <c r="AT10" s="595"/>
      <c r="AU10" s="595"/>
      <c r="AV10" s="595"/>
      <c r="AW10" s="595"/>
      <c r="AX10" s="595"/>
      <c r="AY10" s="595"/>
      <c r="AZ10" s="595"/>
      <c r="BA10" s="596"/>
      <c r="BB10" s="596"/>
      <c r="BC10" s="595"/>
      <c r="BD10" s="595"/>
      <c r="BE10" s="595"/>
      <c r="BF10" s="595"/>
      <c r="BG10" s="595"/>
      <c r="BH10" s="576"/>
      <c r="BI10" s="597"/>
      <c r="BJ10" s="594"/>
      <c r="BK10" s="594"/>
      <c r="BL10" s="595"/>
      <c r="BM10" s="595"/>
      <c r="BN10" s="595"/>
      <c r="BO10" s="595"/>
      <c r="BP10" s="595"/>
      <c r="BQ10" s="595"/>
      <c r="BR10" s="595">
        <v>6.5</v>
      </c>
      <c r="BS10" s="595"/>
      <c r="BT10" s="595"/>
      <c r="BU10" s="595"/>
      <c r="BV10" s="595"/>
      <c r="BW10" s="595"/>
      <c r="BX10" s="595"/>
      <c r="BY10" s="598"/>
      <c r="BZ10" s="581"/>
      <c r="CA10" s="599" t="s">
        <v>237</v>
      </c>
      <c r="CB10" s="661">
        <f t="shared" si="2"/>
        <v>6.666666666666667</v>
      </c>
    </row>
    <row r="11" spans="1:80" ht="18.75" customHeight="1" thickBot="1">
      <c r="A11" s="416">
        <f t="shared" si="3"/>
        <v>5</v>
      </c>
      <c r="B11" s="400" t="s">
        <v>14</v>
      </c>
      <c r="C11" s="420" t="s">
        <v>35</v>
      </c>
      <c r="D11" s="583">
        <v>1979</v>
      </c>
      <c r="E11" s="584" t="s">
        <v>54</v>
      </c>
      <c r="F11" s="585" t="s">
        <v>71</v>
      </c>
      <c r="G11" s="586" t="s">
        <v>15</v>
      </c>
      <c r="H11" s="587"/>
      <c r="I11" s="588" t="s">
        <v>68</v>
      </c>
      <c r="J11" s="588"/>
      <c r="K11" s="588"/>
      <c r="L11" s="588"/>
      <c r="M11" s="588"/>
      <c r="N11" s="588"/>
      <c r="O11" s="589"/>
      <c r="P11" s="590" t="s">
        <v>68</v>
      </c>
      <c r="Q11" s="591" t="s">
        <v>38</v>
      </c>
      <c r="R11" s="588" t="s">
        <v>15</v>
      </c>
      <c r="S11" s="588" t="s">
        <v>15</v>
      </c>
      <c r="T11" s="588" t="s">
        <v>70</v>
      </c>
      <c r="U11" s="588" t="s">
        <v>15</v>
      </c>
      <c r="V11" s="592" t="s">
        <v>15</v>
      </c>
      <c r="W11" s="593" t="s">
        <v>264</v>
      </c>
      <c r="X11" s="680"/>
      <c r="Y11" s="680"/>
      <c r="Z11" s="681"/>
      <c r="AA11" s="594"/>
      <c r="AB11" s="595">
        <v>7.5</v>
      </c>
      <c r="AC11" s="595"/>
      <c r="AD11" s="595"/>
      <c r="AE11" s="595"/>
      <c r="AF11" s="595"/>
      <c r="AG11" s="595"/>
      <c r="AH11" s="595"/>
      <c r="AI11" s="595"/>
      <c r="AJ11" s="595"/>
      <c r="AK11" s="595"/>
      <c r="AL11" s="595">
        <v>7.5</v>
      </c>
      <c r="AM11" s="595"/>
      <c r="AN11" s="595"/>
      <c r="AO11" s="595">
        <v>7.5</v>
      </c>
      <c r="AP11" s="595"/>
      <c r="AQ11" s="595"/>
      <c r="AR11" s="595"/>
      <c r="AS11" s="595"/>
      <c r="AT11" s="595"/>
      <c r="AU11" s="595"/>
      <c r="AV11" s="595"/>
      <c r="AW11" s="595"/>
      <c r="AX11" s="595"/>
      <c r="AY11" s="595"/>
      <c r="AZ11" s="595"/>
      <c r="BA11" s="596"/>
      <c r="BB11" s="596"/>
      <c r="BC11" s="595">
        <v>8</v>
      </c>
      <c r="BD11" s="595"/>
      <c r="BE11" s="595"/>
      <c r="BF11" s="595" t="s">
        <v>68</v>
      </c>
      <c r="BG11" s="595"/>
      <c r="BH11" s="576"/>
      <c r="BI11" s="597"/>
      <c r="BJ11" s="594"/>
      <c r="BK11" s="594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8"/>
      <c r="BZ11" s="581"/>
      <c r="CA11" s="599" t="s">
        <v>254</v>
      </c>
      <c r="CB11" s="661">
        <f t="shared" si="2"/>
        <v>7.625</v>
      </c>
    </row>
    <row r="12" spans="1:80" ht="18.75" customHeight="1" thickBot="1">
      <c r="A12" s="416">
        <f t="shared" si="3"/>
        <v>6</v>
      </c>
      <c r="B12" s="400" t="s">
        <v>19</v>
      </c>
      <c r="C12" s="420" t="s">
        <v>26</v>
      </c>
      <c r="D12" s="583">
        <v>1970</v>
      </c>
      <c r="E12" s="584" t="s">
        <v>48</v>
      </c>
      <c r="F12" s="585" t="s">
        <v>109</v>
      </c>
      <c r="G12" s="586" t="s">
        <v>15</v>
      </c>
      <c r="H12" s="587"/>
      <c r="I12" s="588"/>
      <c r="J12" s="588"/>
      <c r="K12" s="588"/>
      <c r="L12" s="588" t="s">
        <v>68</v>
      </c>
      <c r="M12" s="588" t="s">
        <v>104</v>
      </c>
      <c r="N12" s="588" t="s">
        <v>104</v>
      </c>
      <c r="O12" s="589" t="s">
        <v>68</v>
      </c>
      <c r="P12" s="590"/>
      <c r="Q12" s="591" t="s">
        <v>39</v>
      </c>
      <c r="R12" s="588" t="s">
        <v>16</v>
      </c>
      <c r="S12" s="588" t="s">
        <v>16</v>
      </c>
      <c r="T12" s="588" t="s">
        <v>16</v>
      </c>
      <c r="U12" s="588" t="s">
        <v>15</v>
      </c>
      <c r="V12" s="592" t="s">
        <v>16</v>
      </c>
      <c r="W12" s="593" t="s">
        <v>265</v>
      </c>
      <c r="X12" s="680"/>
      <c r="Y12" s="680"/>
      <c r="Z12" s="681"/>
      <c r="AA12" s="594"/>
      <c r="AB12" s="595"/>
      <c r="AC12" s="595"/>
      <c r="AD12" s="595"/>
      <c r="AE12" s="595">
        <v>6</v>
      </c>
      <c r="AF12" s="595"/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95"/>
      <c r="AY12" s="595"/>
      <c r="AZ12" s="595"/>
      <c r="BA12" s="596"/>
      <c r="BB12" s="596"/>
      <c r="BC12" s="595"/>
      <c r="BD12" s="595"/>
      <c r="BE12" s="595"/>
      <c r="BF12" s="595"/>
      <c r="BG12" s="595"/>
      <c r="BH12" s="576"/>
      <c r="BI12" s="597"/>
      <c r="BJ12" s="594"/>
      <c r="BK12" s="594"/>
      <c r="BL12" s="595"/>
      <c r="BM12" s="595"/>
      <c r="BN12" s="595"/>
      <c r="BO12" s="595"/>
      <c r="BP12" s="595"/>
      <c r="BQ12" s="595"/>
      <c r="BR12" s="595"/>
      <c r="BS12" s="595"/>
      <c r="BT12" s="595"/>
      <c r="BU12" s="595"/>
      <c r="BV12" s="595"/>
      <c r="BW12" s="595"/>
      <c r="BX12" s="595"/>
      <c r="BY12" s="598"/>
      <c r="BZ12" s="581"/>
      <c r="CA12" s="599" t="s">
        <v>212</v>
      </c>
      <c r="CB12" s="661">
        <f t="shared" si="2"/>
        <v>6</v>
      </c>
    </row>
    <row r="13" spans="1:80" ht="18.75" customHeight="1" thickBot="1">
      <c r="A13" s="416">
        <f t="shared" si="3"/>
        <v>7</v>
      </c>
      <c r="B13" s="400" t="s">
        <v>14</v>
      </c>
      <c r="C13" s="420" t="s">
        <v>65</v>
      </c>
      <c r="D13" s="583">
        <v>1975</v>
      </c>
      <c r="E13" s="584" t="s">
        <v>51</v>
      </c>
      <c r="F13" s="585" t="s">
        <v>234</v>
      </c>
      <c r="G13" s="586" t="s">
        <v>15</v>
      </c>
      <c r="H13" s="587"/>
      <c r="I13" s="588"/>
      <c r="J13" s="588"/>
      <c r="K13" s="588"/>
      <c r="L13" s="588"/>
      <c r="M13" s="588" t="s">
        <v>104</v>
      </c>
      <c r="N13" s="588"/>
      <c r="O13" s="589" t="s">
        <v>68</v>
      </c>
      <c r="P13" s="590"/>
      <c r="Q13" s="591" t="s">
        <v>18</v>
      </c>
      <c r="R13" s="588" t="s">
        <v>16</v>
      </c>
      <c r="S13" s="588" t="s">
        <v>18</v>
      </c>
      <c r="T13" s="588" t="s">
        <v>16</v>
      </c>
      <c r="U13" s="588" t="s">
        <v>16</v>
      </c>
      <c r="V13" s="592" t="s">
        <v>15</v>
      </c>
      <c r="W13" s="593" t="s">
        <v>264</v>
      </c>
      <c r="X13" s="680"/>
      <c r="Y13" s="680"/>
      <c r="Z13" s="681"/>
      <c r="AA13" s="594"/>
      <c r="AB13" s="595"/>
      <c r="AC13" s="595"/>
      <c r="AD13" s="595"/>
      <c r="AE13" s="595"/>
      <c r="AF13" s="595"/>
      <c r="AG13" s="595"/>
      <c r="AH13" s="595"/>
      <c r="AI13" s="595"/>
      <c r="AJ13" s="595"/>
      <c r="AK13" s="595"/>
      <c r="AL13" s="595"/>
      <c r="AM13" s="595"/>
      <c r="AN13" s="595"/>
      <c r="AO13" s="595"/>
      <c r="AP13" s="595">
        <v>7</v>
      </c>
      <c r="AQ13" s="595"/>
      <c r="AR13" s="595">
        <v>7</v>
      </c>
      <c r="AS13" s="595"/>
      <c r="AT13" s="595"/>
      <c r="AU13" s="595"/>
      <c r="AV13" s="595"/>
      <c r="AW13" s="595"/>
      <c r="AX13" s="595"/>
      <c r="AY13" s="595"/>
      <c r="AZ13" s="595"/>
      <c r="BA13" s="596"/>
      <c r="BB13" s="596"/>
      <c r="BC13" s="595"/>
      <c r="BD13" s="595"/>
      <c r="BE13" s="595"/>
      <c r="BF13" s="595" t="s">
        <v>68</v>
      </c>
      <c r="BG13" s="595"/>
      <c r="BH13" s="576"/>
      <c r="BI13" s="597">
        <v>7</v>
      </c>
      <c r="BJ13" s="594"/>
      <c r="BK13" s="594"/>
      <c r="BL13" s="595"/>
      <c r="BM13" s="595"/>
      <c r="BN13" s="595"/>
      <c r="BO13" s="595"/>
      <c r="BP13" s="595"/>
      <c r="BQ13" s="595">
        <v>7</v>
      </c>
      <c r="BR13" s="595"/>
      <c r="BS13" s="595">
        <v>6.5</v>
      </c>
      <c r="BT13" s="595"/>
      <c r="BU13" s="595">
        <v>7</v>
      </c>
      <c r="BV13" s="595"/>
      <c r="BW13" s="595"/>
      <c r="BX13" s="595"/>
      <c r="BY13" s="598"/>
      <c r="BZ13" s="581"/>
      <c r="CA13" s="599" t="s">
        <v>252</v>
      </c>
      <c r="CB13" s="661">
        <f t="shared" si="2"/>
        <v>6.916666666666667</v>
      </c>
    </row>
    <row r="14" spans="1:80" ht="18.75" customHeight="1" thickBot="1">
      <c r="A14" s="416">
        <f t="shared" si="3"/>
        <v>8</v>
      </c>
      <c r="B14" s="400" t="s">
        <v>14</v>
      </c>
      <c r="C14" s="420" t="s">
        <v>30</v>
      </c>
      <c r="D14" s="583">
        <v>1963</v>
      </c>
      <c r="E14" s="584" t="s">
        <v>53</v>
      </c>
      <c r="F14" s="585" t="s">
        <v>164</v>
      </c>
      <c r="G14" s="586" t="s">
        <v>15</v>
      </c>
      <c r="H14" s="587"/>
      <c r="I14" s="588"/>
      <c r="J14" s="588"/>
      <c r="K14" s="588"/>
      <c r="L14" s="588"/>
      <c r="M14" s="588"/>
      <c r="N14" s="588"/>
      <c r="O14" s="589"/>
      <c r="P14" s="590"/>
      <c r="Q14" s="591" t="s">
        <v>39</v>
      </c>
      <c r="R14" s="588" t="s">
        <v>16</v>
      </c>
      <c r="S14" s="588" t="s">
        <v>16</v>
      </c>
      <c r="T14" s="588" t="s">
        <v>16</v>
      </c>
      <c r="U14" s="588" t="s">
        <v>16</v>
      </c>
      <c r="V14" s="592" t="s">
        <v>16</v>
      </c>
      <c r="W14" s="593" t="s">
        <v>204</v>
      </c>
      <c r="X14" s="680"/>
      <c r="Y14" s="680"/>
      <c r="Z14" s="681"/>
      <c r="AA14" s="594"/>
      <c r="AB14" s="595"/>
      <c r="AC14" s="595"/>
      <c r="AD14" s="595"/>
      <c r="AE14" s="595"/>
      <c r="AF14" s="595">
        <v>6.5</v>
      </c>
      <c r="AG14" s="595"/>
      <c r="AH14" s="595"/>
      <c r="AI14" s="595"/>
      <c r="AJ14" s="595"/>
      <c r="AK14" s="595"/>
      <c r="AL14" s="595">
        <v>6.5</v>
      </c>
      <c r="AM14" s="595"/>
      <c r="AN14" s="595">
        <v>6.5</v>
      </c>
      <c r="AO14" s="595"/>
      <c r="AP14" s="595"/>
      <c r="AQ14" s="595"/>
      <c r="AR14" s="595">
        <v>6.5</v>
      </c>
      <c r="AS14" s="595"/>
      <c r="AT14" s="595"/>
      <c r="AU14" s="595"/>
      <c r="AV14" s="595"/>
      <c r="AW14" s="595"/>
      <c r="AX14" s="595"/>
      <c r="AY14" s="595"/>
      <c r="AZ14" s="595"/>
      <c r="BA14" s="596"/>
      <c r="BB14" s="596"/>
      <c r="BC14" s="595"/>
      <c r="BD14" s="595"/>
      <c r="BE14" s="595"/>
      <c r="BF14" s="595"/>
      <c r="BG14" s="595"/>
      <c r="BH14" s="576"/>
      <c r="BI14" s="597"/>
      <c r="BJ14" s="594"/>
      <c r="BK14" s="594"/>
      <c r="BL14" s="595"/>
      <c r="BM14" s="595"/>
      <c r="BN14" s="595"/>
      <c r="BO14" s="595"/>
      <c r="BP14" s="595"/>
      <c r="BQ14" s="595"/>
      <c r="BR14" s="595"/>
      <c r="BS14" s="595"/>
      <c r="BT14" s="595"/>
      <c r="BU14" s="595"/>
      <c r="BV14" s="595"/>
      <c r="BW14" s="595"/>
      <c r="BX14" s="595"/>
      <c r="BY14" s="598"/>
      <c r="BZ14" s="581"/>
      <c r="CA14" s="599" t="s">
        <v>254</v>
      </c>
      <c r="CB14" s="661">
        <f t="shared" si="2"/>
        <v>6.5</v>
      </c>
    </row>
    <row r="15" spans="1:80" ht="18.75" customHeight="1" thickBot="1">
      <c r="A15" s="416">
        <f t="shared" si="3"/>
        <v>9</v>
      </c>
      <c r="B15" s="400" t="s">
        <v>14</v>
      </c>
      <c r="C15" s="420" t="s">
        <v>31</v>
      </c>
      <c r="D15" s="583">
        <v>1965</v>
      </c>
      <c r="E15" s="584" t="s">
        <v>57</v>
      </c>
      <c r="F15" s="585" t="s">
        <v>158</v>
      </c>
      <c r="G15" s="586" t="s">
        <v>15</v>
      </c>
      <c r="H15" s="587"/>
      <c r="I15" s="588"/>
      <c r="J15" s="588"/>
      <c r="K15" s="588"/>
      <c r="L15" s="588"/>
      <c r="M15" s="588"/>
      <c r="N15" s="588" t="s">
        <v>104</v>
      </c>
      <c r="O15" s="589"/>
      <c r="P15" s="590"/>
      <c r="Q15" s="591" t="s">
        <v>39</v>
      </c>
      <c r="R15" s="588" t="s">
        <v>16</v>
      </c>
      <c r="S15" s="588" t="s">
        <v>16</v>
      </c>
      <c r="T15" s="588" t="s">
        <v>16</v>
      </c>
      <c r="U15" s="588" t="s">
        <v>16</v>
      </c>
      <c r="V15" s="592" t="s">
        <v>15</v>
      </c>
      <c r="W15" s="593" t="s">
        <v>266</v>
      </c>
      <c r="X15" s="680"/>
      <c r="Y15" s="680"/>
      <c r="Z15" s="681"/>
      <c r="AA15" s="594"/>
      <c r="AB15" s="595"/>
      <c r="AC15" s="595"/>
      <c r="AD15" s="595">
        <v>6.5</v>
      </c>
      <c r="AE15" s="595"/>
      <c r="AF15" s="595"/>
      <c r="AG15" s="595"/>
      <c r="AH15" s="595"/>
      <c r="AI15" s="595"/>
      <c r="AJ15" s="595"/>
      <c r="AK15" s="595"/>
      <c r="AL15" s="595"/>
      <c r="AM15" s="595"/>
      <c r="AN15" s="595">
        <v>6.5</v>
      </c>
      <c r="AO15" s="595"/>
      <c r="AP15" s="595"/>
      <c r="AQ15" s="595"/>
      <c r="AR15" s="595"/>
      <c r="AS15" s="595"/>
      <c r="AT15" s="595"/>
      <c r="AU15" s="595">
        <v>6.5</v>
      </c>
      <c r="AV15" s="595"/>
      <c r="AW15" s="595"/>
      <c r="AX15" s="595"/>
      <c r="AY15" s="595"/>
      <c r="AZ15" s="595"/>
      <c r="BA15" s="596"/>
      <c r="BB15" s="596"/>
      <c r="BC15" s="595"/>
      <c r="BD15" s="595"/>
      <c r="BE15" s="595"/>
      <c r="BF15" s="595"/>
      <c r="BG15" s="595"/>
      <c r="BH15" s="576"/>
      <c r="BI15" s="597"/>
      <c r="BJ15" s="594"/>
      <c r="BK15" s="594"/>
      <c r="BL15" s="595"/>
      <c r="BM15" s="595"/>
      <c r="BN15" s="595"/>
      <c r="BO15" s="595"/>
      <c r="BP15" s="595"/>
      <c r="BQ15" s="595"/>
      <c r="BR15" s="595"/>
      <c r="BS15" s="595"/>
      <c r="BT15" s="595"/>
      <c r="BU15" s="595"/>
      <c r="BV15" s="595"/>
      <c r="BW15" s="595"/>
      <c r="BX15" s="595"/>
      <c r="BY15" s="598"/>
      <c r="BZ15" s="581"/>
      <c r="CA15" s="599" t="s">
        <v>237</v>
      </c>
      <c r="CB15" s="661">
        <f t="shared" si="2"/>
        <v>6.5</v>
      </c>
    </row>
    <row r="16" spans="1:80" ht="18.75" customHeight="1" thickBot="1">
      <c r="A16" s="416">
        <f t="shared" si="3"/>
        <v>10</v>
      </c>
      <c r="B16" s="400" t="s">
        <v>14</v>
      </c>
      <c r="C16" s="420" t="s">
        <v>157</v>
      </c>
      <c r="D16" s="583">
        <v>1971</v>
      </c>
      <c r="E16" s="584" t="s">
        <v>50</v>
      </c>
      <c r="F16" s="585" t="s">
        <v>200</v>
      </c>
      <c r="G16" s="586" t="s">
        <v>70</v>
      </c>
      <c r="H16" s="587"/>
      <c r="I16" s="588"/>
      <c r="J16" s="588"/>
      <c r="K16" s="588"/>
      <c r="L16" s="588"/>
      <c r="M16" s="588"/>
      <c r="N16" s="588" t="s">
        <v>104</v>
      </c>
      <c r="O16" s="589" t="s">
        <v>68</v>
      </c>
      <c r="P16" s="590" t="s">
        <v>68</v>
      </c>
      <c r="Q16" s="591" t="s">
        <v>40</v>
      </c>
      <c r="R16" s="588" t="s">
        <v>17</v>
      </c>
      <c r="S16" s="588" t="s">
        <v>16</v>
      </c>
      <c r="T16" s="588" t="s">
        <v>16</v>
      </c>
      <c r="U16" s="588" t="s">
        <v>16</v>
      </c>
      <c r="V16" s="592" t="s">
        <v>16</v>
      </c>
      <c r="W16" s="593" t="s">
        <v>267</v>
      </c>
      <c r="X16" s="680"/>
      <c r="Y16" s="680"/>
      <c r="Z16" s="681"/>
      <c r="AA16" s="594"/>
      <c r="AB16" s="595"/>
      <c r="AC16" s="595"/>
      <c r="AD16" s="595"/>
      <c r="AE16" s="595"/>
      <c r="AF16" s="595"/>
      <c r="AG16" s="595"/>
      <c r="AH16" s="595"/>
      <c r="AI16" s="595"/>
      <c r="AJ16" s="595">
        <v>6.5</v>
      </c>
      <c r="AK16" s="595"/>
      <c r="AL16" s="595"/>
      <c r="AM16" s="595"/>
      <c r="AN16" s="595">
        <v>7</v>
      </c>
      <c r="AO16" s="595"/>
      <c r="AP16" s="595"/>
      <c r="AQ16" s="595"/>
      <c r="AR16" s="595"/>
      <c r="AS16" s="595"/>
      <c r="AT16" s="595">
        <v>7</v>
      </c>
      <c r="AU16" s="595"/>
      <c r="AV16" s="595"/>
      <c r="AW16" s="595"/>
      <c r="AX16" s="595"/>
      <c r="AY16" s="595">
        <v>7</v>
      </c>
      <c r="AZ16" s="595">
        <v>6.5</v>
      </c>
      <c r="BA16" s="596">
        <v>7</v>
      </c>
      <c r="BB16" s="596"/>
      <c r="BC16" s="595"/>
      <c r="BD16" s="595"/>
      <c r="BE16" s="595">
        <v>7</v>
      </c>
      <c r="BF16" s="595"/>
      <c r="BG16" s="595"/>
      <c r="BH16" s="581"/>
      <c r="BI16" s="600"/>
      <c r="BJ16" s="601"/>
      <c r="BK16" s="601"/>
      <c r="BL16" s="595"/>
      <c r="BM16" s="595"/>
      <c r="BN16" s="595"/>
      <c r="BO16" s="595"/>
      <c r="BP16" s="595"/>
      <c r="BQ16" s="595"/>
      <c r="BR16" s="595"/>
      <c r="BS16" s="602"/>
      <c r="BT16" s="602"/>
      <c r="BU16" s="602"/>
      <c r="BV16" s="602"/>
      <c r="BW16" s="602"/>
      <c r="BX16" s="602"/>
      <c r="BY16" s="603"/>
      <c r="BZ16" s="604"/>
      <c r="CA16" s="599" t="s">
        <v>207</v>
      </c>
      <c r="CB16" s="661">
        <f t="shared" si="2"/>
        <v>6.857142857142857</v>
      </c>
    </row>
    <row r="17" spans="1:80" ht="18.75" customHeight="1" thickBot="1">
      <c r="A17" s="416">
        <f t="shared" si="3"/>
        <v>11</v>
      </c>
      <c r="B17" s="417" t="s">
        <v>14</v>
      </c>
      <c r="C17" s="421" t="s">
        <v>25</v>
      </c>
      <c r="D17" s="605">
        <v>1959</v>
      </c>
      <c r="E17" s="606" t="s">
        <v>53</v>
      </c>
      <c r="F17" s="607"/>
      <c r="G17" s="608" t="s">
        <v>16</v>
      </c>
      <c r="H17" s="609"/>
      <c r="I17" s="610"/>
      <c r="J17" s="610"/>
      <c r="K17" s="610"/>
      <c r="L17" s="610"/>
      <c r="M17" s="610"/>
      <c r="N17" s="610"/>
      <c r="O17" s="611"/>
      <c r="P17" s="593"/>
      <c r="Q17" s="612" t="s">
        <v>39</v>
      </c>
      <c r="R17" s="610" t="s">
        <v>17</v>
      </c>
      <c r="S17" s="610" t="s">
        <v>18</v>
      </c>
      <c r="T17" s="610" t="s">
        <v>18</v>
      </c>
      <c r="U17" s="610" t="s">
        <v>16</v>
      </c>
      <c r="V17" s="592" t="s">
        <v>17</v>
      </c>
      <c r="W17" s="593" t="s">
        <v>17</v>
      </c>
      <c r="X17" s="680"/>
      <c r="Y17" s="680"/>
      <c r="Z17" s="681"/>
      <c r="AA17" s="613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4"/>
      <c r="AQ17" s="614"/>
      <c r="AR17" s="614"/>
      <c r="AS17" s="614"/>
      <c r="AT17" s="614"/>
      <c r="AU17" s="614"/>
      <c r="AV17" s="614"/>
      <c r="AW17" s="614"/>
      <c r="AX17" s="614"/>
      <c r="AY17" s="614"/>
      <c r="AZ17" s="614"/>
      <c r="BA17" s="615"/>
      <c r="BB17" s="615"/>
      <c r="BC17" s="614"/>
      <c r="BD17" s="614"/>
      <c r="BE17" s="614"/>
      <c r="BF17" s="614"/>
      <c r="BG17" s="614"/>
      <c r="BH17" s="576"/>
      <c r="BI17" s="616"/>
      <c r="BJ17" s="617"/>
      <c r="BK17" s="617"/>
      <c r="BL17" s="614"/>
      <c r="BM17" s="614"/>
      <c r="BN17" s="614"/>
      <c r="BO17" s="614"/>
      <c r="BP17" s="614"/>
      <c r="BQ17" s="614"/>
      <c r="BR17" s="614"/>
      <c r="BS17" s="618"/>
      <c r="BT17" s="618"/>
      <c r="BU17" s="618"/>
      <c r="BV17" s="618"/>
      <c r="BW17" s="618"/>
      <c r="BX17" s="618"/>
      <c r="BY17" s="619"/>
      <c r="BZ17" s="620"/>
      <c r="CA17" s="599" t="s">
        <v>213</v>
      </c>
      <c r="CB17" s="661" t="e">
        <f t="shared" si="2"/>
        <v>#DIV/0!</v>
      </c>
    </row>
    <row r="18" spans="1:80" ht="18.75" customHeight="1" thickBot="1">
      <c r="A18" s="416">
        <f>A17+1</f>
        <v>12</v>
      </c>
      <c r="B18" s="417" t="s">
        <v>19</v>
      </c>
      <c r="C18" s="421" t="s">
        <v>28</v>
      </c>
      <c r="D18" s="605">
        <v>1969</v>
      </c>
      <c r="E18" s="606" t="s">
        <v>53</v>
      </c>
      <c r="F18" s="607"/>
      <c r="G18" s="608" t="s">
        <v>16</v>
      </c>
      <c r="H18" s="609"/>
      <c r="I18" s="610"/>
      <c r="J18" s="610"/>
      <c r="K18" s="610"/>
      <c r="L18" s="610"/>
      <c r="M18" s="610"/>
      <c r="N18" s="610"/>
      <c r="O18" s="611"/>
      <c r="P18" s="593"/>
      <c r="Q18" s="612" t="s">
        <v>39</v>
      </c>
      <c r="R18" s="610" t="s">
        <v>17</v>
      </c>
      <c r="S18" s="610" t="s">
        <v>16</v>
      </c>
      <c r="T18" s="610" t="s">
        <v>18</v>
      </c>
      <c r="U18" s="610" t="s">
        <v>18</v>
      </c>
      <c r="V18" s="592" t="s">
        <v>16</v>
      </c>
      <c r="W18" s="593" t="s">
        <v>211</v>
      </c>
      <c r="X18" s="680"/>
      <c r="Y18" s="680"/>
      <c r="Z18" s="681"/>
      <c r="AA18" s="613"/>
      <c r="AB18" s="614"/>
      <c r="AC18" s="614"/>
      <c r="AD18" s="614"/>
      <c r="AE18" s="614"/>
      <c r="AF18" s="614"/>
      <c r="AG18" s="614"/>
      <c r="AH18" s="614"/>
      <c r="AI18" s="614"/>
      <c r="AJ18" s="614"/>
      <c r="AK18" s="614"/>
      <c r="AL18" s="614">
        <v>6.5</v>
      </c>
      <c r="AM18" s="614"/>
      <c r="AN18" s="614"/>
      <c r="AO18" s="614">
        <v>6</v>
      </c>
      <c r="AP18" s="614"/>
      <c r="AQ18" s="614"/>
      <c r="AR18" s="614"/>
      <c r="AS18" s="614"/>
      <c r="AT18" s="614"/>
      <c r="AU18" s="614"/>
      <c r="AV18" s="614"/>
      <c r="AW18" s="614"/>
      <c r="AX18" s="614"/>
      <c r="AY18" s="614"/>
      <c r="AZ18" s="614"/>
      <c r="BA18" s="615"/>
      <c r="BB18" s="615"/>
      <c r="BC18" s="614"/>
      <c r="BD18" s="614"/>
      <c r="BE18" s="614"/>
      <c r="BF18" s="614"/>
      <c r="BG18" s="614"/>
      <c r="BH18" s="576"/>
      <c r="BI18" s="616"/>
      <c r="BJ18" s="617"/>
      <c r="BK18" s="617"/>
      <c r="BL18" s="614"/>
      <c r="BM18" s="614"/>
      <c r="BN18" s="614"/>
      <c r="BO18" s="614"/>
      <c r="BP18" s="614"/>
      <c r="BQ18" s="614"/>
      <c r="BR18" s="614"/>
      <c r="BS18" s="618"/>
      <c r="BT18" s="618"/>
      <c r="BU18" s="618"/>
      <c r="BV18" s="618"/>
      <c r="BW18" s="618"/>
      <c r="BX18" s="618"/>
      <c r="BY18" s="619"/>
      <c r="BZ18" s="620"/>
      <c r="CA18" s="599" t="s">
        <v>229</v>
      </c>
      <c r="CB18" s="661">
        <f t="shared" si="2"/>
        <v>6.25</v>
      </c>
    </row>
    <row r="19" spans="1:80" ht="18.75" customHeight="1" thickBot="1">
      <c r="A19" s="416">
        <f t="shared" si="3"/>
        <v>13</v>
      </c>
      <c r="B19" s="417" t="s">
        <v>14</v>
      </c>
      <c r="C19" s="421" t="s">
        <v>32</v>
      </c>
      <c r="D19" s="605">
        <v>1962</v>
      </c>
      <c r="E19" s="606" t="s">
        <v>56</v>
      </c>
      <c r="F19" s="607"/>
      <c r="G19" s="608" t="s">
        <v>16</v>
      </c>
      <c r="H19" s="609"/>
      <c r="I19" s="610"/>
      <c r="J19" s="610"/>
      <c r="K19" s="610"/>
      <c r="L19" s="610"/>
      <c r="M19" s="610"/>
      <c r="N19" s="610"/>
      <c r="O19" s="611"/>
      <c r="P19" s="593"/>
      <c r="Q19" s="612" t="s">
        <v>39</v>
      </c>
      <c r="R19" s="610" t="s">
        <v>16</v>
      </c>
      <c r="S19" s="610" t="s">
        <v>16</v>
      </c>
      <c r="T19" s="610" t="s">
        <v>16</v>
      </c>
      <c r="U19" s="610" t="s">
        <v>16</v>
      </c>
      <c r="V19" s="592" t="s">
        <v>16</v>
      </c>
      <c r="W19" s="593" t="s">
        <v>17</v>
      </c>
      <c r="X19" s="680"/>
      <c r="Y19" s="680"/>
      <c r="Z19" s="681"/>
      <c r="AA19" s="613"/>
      <c r="AB19" s="614"/>
      <c r="AC19" s="614"/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  <c r="AO19" s="614"/>
      <c r="AP19" s="614"/>
      <c r="AQ19" s="614"/>
      <c r="AR19" s="614"/>
      <c r="AS19" s="614"/>
      <c r="AT19" s="614"/>
      <c r="AU19" s="614"/>
      <c r="AV19" s="614"/>
      <c r="AW19" s="614"/>
      <c r="AX19" s="614"/>
      <c r="AY19" s="614"/>
      <c r="AZ19" s="614"/>
      <c r="BA19" s="615"/>
      <c r="BB19" s="615"/>
      <c r="BC19" s="614"/>
      <c r="BD19" s="614"/>
      <c r="BE19" s="614"/>
      <c r="BF19" s="614"/>
      <c r="BG19" s="614"/>
      <c r="BH19" s="576"/>
      <c r="BI19" s="616"/>
      <c r="BJ19" s="617"/>
      <c r="BK19" s="617"/>
      <c r="BL19" s="614"/>
      <c r="BM19" s="614"/>
      <c r="BN19" s="614"/>
      <c r="BO19" s="614"/>
      <c r="BP19" s="614"/>
      <c r="BQ19" s="614"/>
      <c r="BR19" s="614"/>
      <c r="BS19" s="618"/>
      <c r="BT19" s="618"/>
      <c r="BU19" s="618"/>
      <c r="BV19" s="618"/>
      <c r="BW19" s="618"/>
      <c r="BX19" s="618"/>
      <c r="BY19" s="619"/>
      <c r="BZ19" s="620"/>
      <c r="CA19" s="599" t="s">
        <v>213</v>
      </c>
      <c r="CB19" s="661" t="e">
        <f t="shared" si="2"/>
        <v>#DIV/0!</v>
      </c>
    </row>
    <row r="20" spans="1:80" ht="18.75" customHeight="1" thickBot="1">
      <c r="A20" s="416">
        <f t="shared" si="3"/>
        <v>14</v>
      </c>
      <c r="B20" s="417" t="s">
        <v>19</v>
      </c>
      <c r="C20" s="421" t="s">
        <v>34</v>
      </c>
      <c r="D20" s="605">
        <v>1964</v>
      </c>
      <c r="E20" s="606" t="s">
        <v>55</v>
      </c>
      <c r="F20" s="607"/>
      <c r="G20" s="608" t="s">
        <v>16</v>
      </c>
      <c r="H20" s="609"/>
      <c r="I20" s="610"/>
      <c r="J20" s="610"/>
      <c r="K20" s="610"/>
      <c r="L20" s="610"/>
      <c r="M20" s="610" t="s">
        <v>104</v>
      </c>
      <c r="N20" s="610"/>
      <c r="O20" s="611"/>
      <c r="P20" s="593"/>
      <c r="Q20" s="612" t="s">
        <v>39</v>
      </c>
      <c r="R20" s="610" t="s">
        <v>16</v>
      </c>
      <c r="S20" s="610" t="s">
        <v>16</v>
      </c>
      <c r="T20" s="610" t="s">
        <v>16</v>
      </c>
      <c r="U20" s="610" t="s">
        <v>16</v>
      </c>
      <c r="V20" s="592" t="s">
        <v>16</v>
      </c>
      <c r="W20" s="593" t="s">
        <v>211</v>
      </c>
      <c r="X20" s="680"/>
      <c r="Y20" s="680"/>
      <c r="Z20" s="681"/>
      <c r="AA20" s="613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  <c r="AO20" s="614">
        <v>6</v>
      </c>
      <c r="AP20" s="614"/>
      <c r="AQ20" s="614"/>
      <c r="AR20" s="614"/>
      <c r="AS20" s="614"/>
      <c r="AT20" s="614"/>
      <c r="AU20" s="614"/>
      <c r="AV20" s="614"/>
      <c r="AW20" s="614"/>
      <c r="AX20" s="614"/>
      <c r="AY20" s="614"/>
      <c r="AZ20" s="614"/>
      <c r="BA20" s="615"/>
      <c r="BB20" s="615"/>
      <c r="BC20" s="614"/>
      <c r="BD20" s="614"/>
      <c r="BE20" s="614"/>
      <c r="BF20" s="614"/>
      <c r="BG20" s="614"/>
      <c r="BH20" s="576"/>
      <c r="BI20" s="616"/>
      <c r="BJ20" s="617"/>
      <c r="BK20" s="617"/>
      <c r="BL20" s="614"/>
      <c r="BM20" s="614"/>
      <c r="BN20" s="614"/>
      <c r="BO20" s="614"/>
      <c r="BP20" s="614"/>
      <c r="BQ20" s="614"/>
      <c r="BR20" s="614"/>
      <c r="BS20" s="618"/>
      <c r="BT20" s="618"/>
      <c r="BU20" s="618"/>
      <c r="BV20" s="618"/>
      <c r="BW20" s="618"/>
      <c r="BX20" s="618"/>
      <c r="BY20" s="619"/>
      <c r="BZ20" s="620"/>
      <c r="CA20" s="599" t="s">
        <v>212</v>
      </c>
      <c r="CB20" s="661">
        <f t="shared" si="2"/>
        <v>6</v>
      </c>
    </row>
    <row r="21" spans="1:80" ht="18.75" customHeight="1" thickBot="1">
      <c r="A21" s="416">
        <f t="shared" si="3"/>
        <v>15</v>
      </c>
      <c r="B21" s="417" t="s">
        <v>14</v>
      </c>
      <c r="C21" s="421" t="s">
        <v>27</v>
      </c>
      <c r="D21" s="605">
        <v>1956</v>
      </c>
      <c r="E21" s="606" t="s">
        <v>48</v>
      </c>
      <c r="F21" s="607"/>
      <c r="G21" s="608" t="s">
        <v>16</v>
      </c>
      <c r="H21" s="609"/>
      <c r="I21" s="610"/>
      <c r="J21" s="610"/>
      <c r="K21" s="610"/>
      <c r="L21" s="610"/>
      <c r="M21" s="610"/>
      <c r="N21" s="610"/>
      <c r="O21" s="611"/>
      <c r="P21" s="593"/>
      <c r="Q21" s="612" t="s">
        <v>39</v>
      </c>
      <c r="R21" s="610" t="s">
        <v>16</v>
      </c>
      <c r="S21" s="610" t="s">
        <v>16</v>
      </c>
      <c r="T21" s="610" t="s">
        <v>16</v>
      </c>
      <c r="U21" s="610" t="s">
        <v>16</v>
      </c>
      <c r="V21" s="592" t="s">
        <v>16</v>
      </c>
      <c r="W21" s="593" t="s">
        <v>204</v>
      </c>
      <c r="X21" s="680"/>
      <c r="Y21" s="680"/>
      <c r="Z21" s="681"/>
      <c r="AA21" s="613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4"/>
      <c r="AO21" s="614"/>
      <c r="AP21" s="614"/>
      <c r="AQ21" s="614"/>
      <c r="AR21" s="614"/>
      <c r="AS21" s="614"/>
      <c r="AT21" s="614"/>
      <c r="AU21" s="614"/>
      <c r="AV21" s="614"/>
      <c r="AW21" s="614"/>
      <c r="AX21" s="614"/>
      <c r="AY21" s="614"/>
      <c r="AZ21" s="614"/>
      <c r="BA21" s="615"/>
      <c r="BB21" s="615"/>
      <c r="BC21" s="614"/>
      <c r="BD21" s="614"/>
      <c r="BE21" s="614"/>
      <c r="BF21" s="614"/>
      <c r="BG21" s="614"/>
      <c r="BH21" s="576"/>
      <c r="BI21" s="616"/>
      <c r="BJ21" s="617"/>
      <c r="BK21" s="617"/>
      <c r="BL21" s="614"/>
      <c r="BM21" s="614"/>
      <c r="BN21" s="614"/>
      <c r="BO21" s="614"/>
      <c r="BP21" s="614"/>
      <c r="BQ21" s="614"/>
      <c r="BR21" s="614"/>
      <c r="BS21" s="618"/>
      <c r="BT21" s="618"/>
      <c r="BU21" s="618"/>
      <c r="BV21" s="618"/>
      <c r="BW21" s="618"/>
      <c r="BX21" s="618"/>
      <c r="BY21" s="619"/>
      <c r="BZ21" s="620"/>
      <c r="CA21" s="599" t="s">
        <v>213</v>
      </c>
      <c r="CB21" s="661" t="e">
        <f t="shared" si="2"/>
        <v>#DIV/0!</v>
      </c>
    </row>
    <row r="22" spans="1:80" ht="18.75" customHeight="1" thickBot="1">
      <c r="A22" s="416">
        <f t="shared" si="3"/>
        <v>16</v>
      </c>
      <c r="B22" s="417" t="s">
        <v>19</v>
      </c>
      <c r="C22" s="421" t="s">
        <v>63</v>
      </c>
      <c r="D22" s="605">
        <v>1976</v>
      </c>
      <c r="E22" s="606" t="s">
        <v>49</v>
      </c>
      <c r="F22" s="607"/>
      <c r="G22" s="608" t="s">
        <v>16</v>
      </c>
      <c r="H22" s="609"/>
      <c r="I22" s="610"/>
      <c r="J22" s="610"/>
      <c r="K22" s="610"/>
      <c r="L22" s="610"/>
      <c r="M22" s="610"/>
      <c r="N22" s="610"/>
      <c r="O22" s="611"/>
      <c r="P22" s="593" t="s">
        <v>68</v>
      </c>
      <c r="Q22" s="612" t="s">
        <v>39</v>
      </c>
      <c r="R22" s="610" t="s">
        <v>17</v>
      </c>
      <c r="S22" s="610" t="s">
        <v>16</v>
      </c>
      <c r="T22" s="610" t="s">
        <v>17</v>
      </c>
      <c r="U22" s="610" t="s">
        <v>17</v>
      </c>
      <c r="V22" s="592" t="s">
        <v>17</v>
      </c>
      <c r="W22" s="593" t="s">
        <v>215</v>
      </c>
      <c r="X22" s="680"/>
      <c r="Y22" s="680"/>
      <c r="Z22" s="681"/>
      <c r="AA22" s="613"/>
      <c r="AB22" s="614"/>
      <c r="AC22" s="614"/>
      <c r="AD22" s="614"/>
      <c r="AE22" s="614"/>
      <c r="AF22" s="614"/>
      <c r="AG22" s="614"/>
      <c r="AH22" s="614"/>
      <c r="AI22" s="614"/>
      <c r="AJ22" s="614"/>
      <c r="AK22" s="614"/>
      <c r="AL22" s="614">
        <v>6</v>
      </c>
      <c r="AM22" s="614"/>
      <c r="AN22" s="614">
        <v>6.5</v>
      </c>
      <c r="AO22" s="614"/>
      <c r="AP22" s="614"/>
      <c r="AQ22" s="614"/>
      <c r="AR22" s="614"/>
      <c r="AS22" s="614"/>
      <c r="AT22" s="614"/>
      <c r="AU22" s="614"/>
      <c r="AV22" s="614"/>
      <c r="AW22" s="614"/>
      <c r="AX22" s="614"/>
      <c r="AY22" s="614"/>
      <c r="AZ22" s="614"/>
      <c r="BA22" s="615"/>
      <c r="BB22" s="615"/>
      <c r="BC22" s="614"/>
      <c r="BD22" s="614"/>
      <c r="BE22" s="614"/>
      <c r="BF22" s="614"/>
      <c r="BG22" s="614"/>
      <c r="BH22" s="576"/>
      <c r="BI22" s="616"/>
      <c r="BJ22" s="617"/>
      <c r="BK22" s="617"/>
      <c r="BL22" s="614"/>
      <c r="BM22" s="614"/>
      <c r="BN22" s="614"/>
      <c r="BO22" s="614"/>
      <c r="BP22" s="614"/>
      <c r="BQ22" s="614"/>
      <c r="BR22" s="614"/>
      <c r="BS22" s="618"/>
      <c r="BT22" s="618"/>
      <c r="BU22" s="618"/>
      <c r="BV22" s="618"/>
      <c r="BW22" s="618"/>
      <c r="BX22" s="618"/>
      <c r="BY22" s="619"/>
      <c r="BZ22" s="620"/>
      <c r="CA22" s="599" t="s">
        <v>229</v>
      </c>
      <c r="CB22" s="661">
        <f t="shared" si="2"/>
        <v>6.25</v>
      </c>
    </row>
    <row r="23" spans="1:80" ht="18.75" customHeight="1" thickBot="1">
      <c r="A23" s="416">
        <f t="shared" si="3"/>
        <v>17</v>
      </c>
      <c r="B23" s="417" t="s">
        <v>19</v>
      </c>
      <c r="C23" s="421" t="s">
        <v>64</v>
      </c>
      <c r="D23" s="605">
        <v>1965</v>
      </c>
      <c r="E23" s="606" t="s">
        <v>51</v>
      </c>
      <c r="F23" s="607"/>
      <c r="G23" s="608" t="s">
        <v>16</v>
      </c>
      <c r="H23" s="609"/>
      <c r="I23" s="610"/>
      <c r="J23" s="610"/>
      <c r="K23" s="610" t="s">
        <v>68</v>
      </c>
      <c r="L23" s="610"/>
      <c r="M23" s="610"/>
      <c r="N23" s="610"/>
      <c r="O23" s="611"/>
      <c r="P23" s="593"/>
      <c r="Q23" s="612" t="s">
        <v>18</v>
      </c>
      <c r="R23" s="610" t="s">
        <v>16</v>
      </c>
      <c r="S23" s="610" t="s">
        <v>16</v>
      </c>
      <c r="T23" s="610" t="s">
        <v>16</v>
      </c>
      <c r="U23" s="610" t="s">
        <v>16</v>
      </c>
      <c r="V23" s="592" t="s">
        <v>16</v>
      </c>
      <c r="W23" s="593" t="s">
        <v>268</v>
      </c>
      <c r="X23" s="680"/>
      <c r="Y23" s="680"/>
      <c r="Z23" s="681"/>
      <c r="AA23" s="613"/>
      <c r="AB23" s="614"/>
      <c r="AC23" s="614"/>
      <c r="AD23" s="614"/>
      <c r="AE23" s="614"/>
      <c r="AF23" s="614"/>
      <c r="AG23" s="614"/>
      <c r="AH23" s="614"/>
      <c r="AI23" s="614"/>
      <c r="AJ23" s="614"/>
      <c r="AK23" s="614"/>
      <c r="AL23" s="614"/>
      <c r="AM23" s="614"/>
      <c r="AN23" s="614"/>
      <c r="AO23" s="614"/>
      <c r="AP23" s="614"/>
      <c r="AQ23" s="614"/>
      <c r="AR23" s="614"/>
      <c r="AS23" s="614"/>
      <c r="AT23" s="614"/>
      <c r="AU23" s="614"/>
      <c r="AV23" s="614"/>
      <c r="AW23" s="614"/>
      <c r="AX23" s="614"/>
      <c r="AY23" s="614"/>
      <c r="AZ23" s="614"/>
      <c r="BA23" s="615"/>
      <c r="BB23" s="615"/>
      <c r="BC23" s="614"/>
      <c r="BD23" s="614"/>
      <c r="BE23" s="614"/>
      <c r="BF23" s="614"/>
      <c r="BG23" s="614"/>
      <c r="BH23" s="576"/>
      <c r="BI23" s="616"/>
      <c r="BJ23" s="617"/>
      <c r="BK23" s="617"/>
      <c r="BL23" s="614"/>
      <c r="BM23" s="614"/>
      <c r="BN23" s="614"/>
      <c r="BO23" s="614"/>
      <c r="BP23" s="614"/>
      <c r="BQ23" s="614"/>
      <c r="BR23" s="614"/>
      <c r="BS23" s="618"/>
      <c r="BT23" s="618"/>
      <c r="BU23" s="618"/>
      <c r="BV23" s="618"/>
      <c r="BW23" s="618"/>
      <c r="BX23" s="618"/>
      <c r="BY23" s="619"/>
      <c r="BZ23" s="620"/>
      <c r="CA23" s="599" t="s">
        <v>213</v>
      </c>
      <c r="CB23" s="661" t="e">
        <f t="shared" si="2"/>
        <v>#DIV/0!</v>
      </c>
    </row>
    <row r="24" spans="1:80" ht="18.75" customHeight="1" thickBot="1">
      <c r="A24" s="416">
        <f t="shared" si="3"/>
        <v>18</v>
      </c>
      <c r="B24" s="417" t="s">
        <v>20</v>
      </c>
      <c r="C24" s="421" t="s">
        <v>66</v>
      </c>
      <c r="D24" s="605">
        <v>1980</v>
      </c>
      <c r="E24" s="606" t="s">
        <v>52</v>
      </c>
      <c r="F24" s="607"/>
      <c r="G24" s="608" t="s">
        <v>16</v>
      </c>
      <c r="H24" s="609"/>
      <c r="I24" s="610"/>
      <c r="J24" s="610"/>
      <c r="K24" s="610"/>
      <c r="L24" s="610"/>
      <c r="M24" s="610"/>
      <c r="N24" s="610"/>
      <c r="O24" s="611"/>
      <c r="P24" s="593"/>
      <c r="Q24" s="612" t="s">
        <v>40</v>
      </c>
      <c r="R24" s="610" t="s">
        <v>40</v>
      </c>
      <c r="S24" s="610" t="s">
        <v>40</v>
      </c>
      <c r="T24" s="610" t="s">
        <v>18</v>
      </c>
      <c r="U24" s="610" t="s">
        <v>16</v>
      </c>
      <c r="V24" s="592" t="s">
        <v>17</v>
      </c>
      <c r="W24" s="593" t="s">
        <v>215</v>
      </c>
      <c r="X24" s="680"/>
      <c r="Y24" s="680"/>
      <c r="Z24" s="681"/>
      <c r="AA24" s="613"/>
      <c r="AB24" s="614"/>
      <c r="AC24" s="614"/>
      <c r="AD24" s="614"/>
      <c r="AE24" s="614"/>
      <c r="AF24" s="614"/>
      <c r="AG24" s="614"/>
      <c r="AH24" s="614"/>
      <c r="AI24" s="614"/>
      <c r="AJ24" s="614"/>
      <c r="AK24" s="614"/>
      <c r="AL24" s="614"/>
      <c r="AM24" s="614"/>
      <c r="AN24" s="614">
        <v>6</v>
      </c>
      <c r="AO24" s="614"/>
      <c r="AP24" s="614"/>
      <c r="AQ24" s="614"/>
      <c r="AR24" s="614"/>
      <c r="AS24" s="614"/>
      <c r="AT24" s="614"/>
      <c r="AU24" s="614"/>
      <c r="AV24" s="614"/>
      <c r="AW24" s="614"/>
      <c r="AX24" s="614"/>
      <c r="AY24" s="614"/>
      <c r="AZ24" s="614"/>
      <c r="BA24" s="615"/>
      <c r="BB24" s="615"/>
      <c r="BC24" s="614"/>
      <c r="BD24" s="614"/>
      <c r="BE24" s="614"/>
      <c r="BF24" s="614"/>
      <c r="BG24" s="614"/>
      <c r="BH24" s="576"/>
      <c r="BI24" s="616"/>
      <c r="BJ24" s="617"/>
      <c r="BK24" s="617"/>
      <c r="BL24" s="614"/>
      <c r="BM24" s="614"/>
      <c r="BN24" s="614"/>
      <c r="BO24" s="614"/>
      <c r="BP24" s="614"/>
      <c r="BQ24" s="614"/>
      <c r="BR24" s="614"/>
      <c r="BS24" s="618"/>
      <c r="BT24" s="618"/>
      <c r="BU24" s="618"/>
      <c r="BV24" s="618"/>
      <c r="BW24" s="618"/>
      <c r="BX24" s="618"/>
      <c r="BY24" s="619"/>
      <c r="BZ24" s="620"/>
      <c r="CA24" s="599" t="s">
        <v>212</v>
      </c>
      <c r="CB24" s="661">
        <f t="shared" si="2"/>
        <v>6</v>
      </c>
    </row>
    <row r="25" spans="1:80" ht="18.75" customHeight="1" thickBot="1">
      <c r="A25" s="416">
        <f t="shared" si="3"/>
        <v>19</v>
      </c>
      <c r="B25" s="417" t="s">
        <v>14</v>
      </c>
      <c r="C25" s="421" t="s">
        <v>107</v>
      </c>
      <c r="D25" s="605">
        <v>1972</v>
      </c>
      <c r="E25" s="606" t="s">
        <v>108</v>
      </c>
      <c r="F25" s="607"/>
      <c r="G25" s="608" t="s">
        <v>16</v>
      </c>
      <c r="H25" s="609"/>
      <c r="I25" s="610"/>
      <c r="J25" s="610"/>
      <c r="K25" s="610"/>
      <c r="L25" s="610"/>
      <c r="M25" s="610"/>
      <c r="N25" s="610"/>
      <c r="O25" s="611"/>
      <c r="P25" s="593"/>
      <c r="Q25" s="612" t="s">
        <v>40</v>
      </c>
      <c r="R25" s="610" t="s">
        <v>40</v>
      </c>
      <c r="S25" s="610" t="s">
        <v>40</v>
      </c>
      <c r="T25" s="610" t="s">
        <v>40</v>
      </c>
      <c r="U25" s="610" t="s">
        <v>18</v>
      </c>
      <c r="V25" s="592" t="s">
        <v>17</v>
      </c>
      <c r="W25" s="593" t="s">
        <v>211</v>
      </c>
      <c r="X25" s="680"/>
      <c r="Y25" s="680"/>
      <c r="Z25" s="681"/>
      <c r="AA25" s="613"/>
      <c r="AB25" s="614"/>
      <c r="AC25" s="614"/>
      <c r="AD25" s="614"/>
      <c r="AE25" s="614"/>
      <c r="AF25" s="614"/>
      <c r="AG25" s="614"/>
      <c r="AH25" s="614"/>
      <c r="AI25" s="614"/>
      <c r="AJ25" s="614"/>
      <c r="AK25" s="614"/>
      <c r="AL25" s="614">
        <v>6.5</v>
      </c>
      <c r="AM25" s="614"/>
      <c r="AN25" s="614"/>
      <c r="AO25" s="614"/>
      <c r="AP25" s="614"/>
      <c r="AQ25" s="614">
        <v>6.5</v>
      </c>
      <c r="AR25" s="614">
        <v>6</v>
      </c>
      <c r="AS25" s="614"/>
      <c r="AT25" s="614"/>
      <c r="AU25" s="614"/>
      <c r="AV25" s="614"/>
      <c r="AW25" s="614"/>
      <c r="AX25" s="614"/>
      <c r="AY25" s="614"/>
      <c r="AZ25" s="614"/>
      <c r="BA25" s="615"/>
      <c r="BB25" s="615"/>
      <c r="BC25" s="614"/>
      <c r="BD25" s="614"/>
      <c r="BE25" s="614"/>
      <c r="BF25" s="614"/>
      <c r="BG25" s="614"/>
      <c r="BH25" s="576"/>
      <c r="BI25" s="616"/>
      <c r="BJ25" s="617"/>
      <c r="BK25" s="617"/>
      <c r="BL25" s="614"/>
      <c r="BM25" s="614"/>
      <c r="BN25" s="614"/>
      <c r="BO25" s="614"/>
      <c r="BP25" s="614"/>
      <c r="BQ25" s="614"/>
      <c r="BR25" s="614"/>
      <c r="BS25" s="618"/>
      <c r="BT25" s="618"/>
      <c r="BU25" s="618"/>
      <c r="BV25" s="618"/>
      <c r="BW25" s="618"/>
      <c r="BX25" s="618"/>
      <c r="BY25" s="619"/>
      <c r="BZ25" s="620"/>
      <c r="CA25" s="599" t="s">
        <v>237</v>
      </c>
      <c r="CB25" s="661">
        <f t="shared" si="2"/>
        <v>6.333333333333333</v>
      </c>
    </row>
    <row r="26" spans="1:80" ht="18.75" customHeight="1" thickBot="1">
      <c r="A26" s="416">
        <f t="shared" si="3"/>
        <v>20</v>
      </c>
      <c r="B26" s="417" t="s">
        <v>20</v>
      </c>
      <c r="C26" s="421" t="s">
        <v>198</v>
      </c>
      <c r="D26" s="605">
        <v>1987</v>
      </c>
      <c r="E26" s="606" t="s">
        <v>199</v>
      </c>
      <c r="F26" s="607"/>
      <c r="G26" s="608" t="s">
        <v>16</v>
      </c>
      <c r="H26" s="609"/>
      <c r="I26" s="610"/>
      <c r="J26" s="610"/>
      <c r="K26" s="610"/>
      <c r="L26" s="610"/>
      <c r="M26" s="610"/>
      <c r="N26" s="610"/>
      <c r="O26" s="611"/>
      <c r="P26" s="593"/>
      <c r="Q26" s="612" t="s">
        <v>40</v>
      </c>
      <c r="R26" s="610" t="s">
        <v>40</v>
      </c>
      <c r="S26" s="610" t="s">
        <v>40</v>
      </c>
      <c r="T26" s="610" t="s">
        <v>40</v>
      </c>
      <c r="U26" s="610" t="s">
        <v>40</v>
      </c>
      <c r="V26" s="592" t="s">
        <v>17</v>
      </c>
      <c r="W26" s="593" t="s">
        <v>211</v>
      </c>
      <c r="X26" s="680"/>
      <c r="Y26" s="680"/>
      <c r="Z26" s="681"/>
      <c r="AA26" s="613">
        <v>6.5</v>
      </c>
      <c r="AB26" s="614"/>
      <c r="AC26" s="614"/>
      <c r="AD26" s="614"/>
      <c r="AE26" s="614"/>
      <c r="AF26" s="614"/>
      <c r="AG26" s="614"/>
      <c r="AH26" s="614"/>
      <c r="AI26" s="614"/>
      <c r="AJ26" s="614"/>
      <c r="AK26" s="614"/>
      <c r="AL26" s="614">
        <v>6.5</v>
      </c>
      <c r="AM26" s="614"/>
      <c r="AN26" s="614">
        <v>6.5</v>
      </c>
      <c r="AO26" s="614"/>
      <c r="AP26" s="614"/>
      <c r="AQ26" s="614"/>
      <c r="AR26" s="614">
        <v>6</v>
      </c>
      <c r="AS26" s="614"/>
      <c r="AT26" s="614"/>
      <c r="AU26" s="614"/>
      <c r="AV26" s="614"/>
      <c r="AW26" s="614"/>
      <c r="AX26" s="614"/>
      <c r="AY26" s="614"/>
      <c r="AZ26" s="614"/>
      <c r="BA26" s="615"/>
      <c r="BB26" s="615"/>
      <c r="BC26" s="614"/>
      <c r="BD26" s="614"/>
      <c r="BE26" s="614"/>
      <c r="BF26" s="614"/>
      <c r="BG26" s="614"/>
      <c r="BH26" s="576"/>
      <c r="BI26" s="616"/>
      <c r="BJ26" s="617"/>
      <c r="BK26" s="617"/>
      <c r="BL26" s="614"/>
      <c r="BM26" s="614"/>
      <c r="BN26" s="614"/>
      <c r="BO26" s="614"/>
      <c r="BP26" s="614"/>
      <c r="BQ26" s="614"/>
      <c r="BR26" s="614"/>
      <c r="BS26" s="618"/>
      <c r="BT26" s="618"/>
      <c r="BU26" s="618"/>
      <c r="BV26" s="618"/>
      <c r="BW26" s="618"/>
      <c r="BX26" s="618"/>
      <c r="BY26" s="619"/>
      <c r="BZ26" s="620"/>
      <c r="CA26" s="599" t="s">
        <v>254</v>
      </c>
      <c r="CB26" s="661">
        <f t="shared" si="2"/>
        <v>6.375</v>
      </c>
    </row>
    <row r="27" spans="1:80" ht="18.75" customHeight="1" thickBot="1">
      <c r="A27" s="416">
        <f t="shared" si="3"/>
        <v>21</v>
      </c>
      <c r="B27" s="508" t="s">
        <v>14</v>
      </c>
      <c r="C27" s="509" t="s">
        <v>302</v>
      </c>
      <c r="D27" s="621" t="s">
        <v>232</v>
      </c>
      <c r="E27" s="622" t="s">
        <v>233</v>
      </c>
      <c r="F27" s="623"/>
      <c r="G27" s="608" t="s">
        <v>16</v>
      </c>
      <c r="H27" s="624"/>
      <c r="I27" s="625"/>
      <c r="J27" s="625"/>
      <c r="K27" s="625"/>
      <c r="L27" s="625"/>
      <c r="M27" s="625"/>
      <c r="N27" s="625"/>
      <c r="O27" s="626"/>
      <c r="P27" s="627"/>
      <c r="Q27" s="628"/>
      <c r="R27" s="625"/>
      <c r="S27" s="625"/>
      <c r="T27" s="625"/>
      <c r="U27" s="625"/>
      <c r="V27" s="592" t="s">
        <v>17</v>
      </c>
      <c r="W27" s="627" t="s">
        <v>211</v>
      </c>
      <c r="X27" s="680"/>
      <c r="Y27" s="680"/>
      <c r="Z27" s="681"/>
      <c r="AA27" s="629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630">
        <v>6</v>
      </c>
      <c r="AM27" s="630"/>
      <c r="AN27" s="614">
        <v>6</v>
      </c>
      <c r="AO27" s="630"/>
      <c r="AP27" s="630"/>
      <c r="AQ27" s="630"/>
      <c r="AR27" s="630"/>
      <c r="AS27" s="630">
        <v>6</v>
      </c>
      <c r="AT27" s="630"/>
      <c r="AU27" s="630"/>
      <c r="AV27" s="630"/>
      <c r="AW27" s="630"/>
      <c r="AX27" s="630"/>
      <c r="AY27" s="630"/>
      <c r="AZ27" s="630"/>
      <c r="BA27" s="631"/>
      <c r="BB27" s="631"/>
      <c r="BC27" s="630"/>
      <c r="BD27" s="630"/>
      <c r="BE27" s="630"/>
      <c r="BF27" s="630"/>
      <c r="BG27" s="630"/>
      <c r="BH27" s="576"/>
      <c r="BI27" s="632"/>
      <c r="BJ27" s="633"/>
      <c r="BK27" s="633"/>
      <c r="BL27" s="630"/>
      <c r="BM27" s="630"/>
      <c r="BN27" s="630"/>
      <c r="BO27" s="630"/>
      <c r="BP27" s="630"/>
      <c r="BQ27" s="630"/>
      <c r="BR27" s="630"/>
      <c r="BS27" s="634"/>
      <c r="BT27" s="634"/>
      <c r="BU27" s="634"/>
      <c r="BV27" s="634"/>
      <c r="BW27" s="634"/>
      <c r="BX27" s="634"/>
      <c r="BY27" s="635"/>
      <c r="BZ27" s="620"/>
      <c r="CA27" s="636" t="s">
        <v>237</v>
      </c>
      <c r="CB27" s="661">
        <f t="shared" si="2"/>
        <v>6</v>
      </c>
    </row>
    <row r="28" spans="1:80" ht="20.25" customHeight="1" thickBot="1">
      <c r="A28" s="416">
        <f t="shared" si="3"/>
        <v>22</v>
      </c>
      <c r="B28" s="418" t="s">
        <v>14</v>
      </c>
      <c r="C28" s="422" t="s">
        <v>305</v>
      </c>
      <c r="D28" s="637" t="s">
        <v>306</v>
      </c>
      <c r="E28" s="638" t="s">
        <v>304</v>
      </c>
      <c r="F28" s="639"/>
      <c r="G28" s="640" t="s">
        <v>16</v>
      </c>
      <c r="H28" s="641"/>
      <c r="I28" s="642"/>
      <c r="J28" s="642"/>
      <c r="K28" s="642"/>
      <c r="L28" s="642"/>
      <c r="M28" s="642"/>
      <c r="N28" s="642"/>
      <c r="O28" s="643"/>
      <c r="P28" s="644"/>
      <c r="Q28" s="645" t="s">
        <v>40</v>
      </c>
      <c r="R28" s="642" t="s">
        <v>40</v>
      </c>
      <c r="S28" s="642" t="s">
        <v>40</v>
      </c>
      <c r="T28" s="642" t="s">
        <v>40</v>
      </c>
      <c r="U28" s="642" t="s">
        <v>40</v>
      </c>
      <c r="V28" s="646" t="s">
        <v>17</v>
      </c>
      <c r="W28" s="644" t="s">
        <v>17</v>
      </c>
      <c r="X28" s="682"/>
      <c r="Y28" s="682"/>
      <c r="Z28" s="683"/>
      <c r="AA28" s="647"/>
      <c r="AB28" s="648"/>
      <c r="AC28" s="648"/>
      <c r="AD28" s="648"/>
      <c r="AE28" s="648"/>
      <c r="AF28" s="648"/>
      <c r="AG28" s="648"/>
      <c r="AH28" s="648"/>
      <c r="AI28" s="648"/>
      <c r="AJ28" s="648"/>
      <c r="AK28" s="648"/>
      <c r="AL28" s="648">
        <v>5.5</v>
      </c>
      <c r="AM28" s="648"/>
      <c r="AN28" s="648">
        <v>6</v>
      </c>
      <c r="AO28" s="648"/>
      <c r="AP28" s="648"/>
      <c r="AQ28" s="648"/>
      <c r="AR28" s="648"/>
      <c r="AS28" s="648"/>
      <c r="AT28" s="648"/>
      <c r="AU28" s="648"/>
      <c r="AV28" s="648"/>
      <c r="AW28" s="648"/>
      <c r="AX28" s="648"/>
      <c r="AY28" s="648"/>
      <c r="AZ28" s="648"/>
      <c r="BA28" s="649"/>
      <c r="BB28" s="649"/>
      <c r="BC28" s="648"/>
      <c r="BD28" s="648"/>
      <c r="BE28" s="648"/>
      <c r="BF28" s="648"/>
      <c r="BG28" s="648"/>
      <c r="BH28" s="576"/>
      <c r="BI28" s="650"/>
      <c r="BJ28" s="651"/>
      <c r="BK28" s="651"/>
      <c r="BL28" s="648"/>
      <c r="BM28" s="648"/>
      <c r="BN28" s="648"/>
      <c r="BO28" s="648"/>
      <c r="BP28" s="648"/>
      <c r="BQ28" s="648"/>
      <c r="BR28" s="648"/>
      <c r="BS28" s="652"/>
      <c r="BT28" s="652"/>
      <c r="BU28" s="652"/>
      <c r="BV28" s="652"/>
      <c r="BW28" s="652"/>
      <c r="BX28" s="652"/>
      <c r="BY28" s="653"/>
      <c r="BZ28" s="620"/>
      <c r="CA28" s="654" t="s">
        <v>229</v>
      </c>
      <c r="CB28" s="661">
        <f t="shared" si="2"/>
        <v>5.75</v>
      </c>
    </row>
    <row r="29" spans="61:78" ht="15.75">
      <c r="BI29" s="656"/>
      <c r="BJ29" s="656"/>
      <c r="BK29" s="656"/>
      <c r="BL29" s="656"/>
      <c r="BM29" s="656"/>
      <c r="BN29" s="656"/>
      <c r="BO29" s="656"/>
      <c r="BP29" s="656"/>
      <c r="BQ29" s="656"/>
      <c r="BR29" s="656"/>
      <c r="BS29" s="656"/>
      <c r="BT29" s="656"/>
      <c r="BU29" s="656"/>
      <c r="BV29" s="656"/>
      <c r="BW29" s="656"/>
      <c r="BX29" s="656"/>
      <c r="BY29" s="656"/>
      <c r="BZ29" s="656"/>
    </row>
    <row r="30" spans="61:78" ht="15.75">
      <c r="BI30" s="656"/>
      <c r="BJ30" s="656"/>
      <c r="BK30" s="656"/>
      <c r="BL30" s="656"/>
      <c r="BM30" s="656"/>
      <c r="BN30" s="656"/>
      <c r="BO30" s="656"/>
      <c r="BP30" s="656"/>
      <c r="BQ30" s="656"/>
      <c r="BR30" s="656"/>
      <c r="BS30" s="656"/>
      <c r="BT30" s="656"/>
      <c r="BU30" s="656"/>
      <c r="BV30" s="656"/>
      <c r="BW30" s="656"/>
      <c r="BX30" s="656"/>
      <c r="BY30" s="656"/>
      <c r="BZ30" s="656"/>
    </row>
    <row r="31" spans="61:78" ht="15.75">
      <c r="BI31" s="656"/>
      <c r="BJ31" s="656"/>
      <c r="BK31" s="656"/>
      <c r="BL31" s="656"/>
      <c r="BM31" s="656"/>
      <c r="BN31" s="656"/>
      <c r="BO31" s="656"/>
      <c r="BP31" s="656"/>
      <c r="BQ31" s="656"/>
      <c r="BR31" s="656"/>
      <c r="BS31" s="656"/>
      <c r="BT31" s="656"/>
      <c r="BU31" s="656"/>
      <c r="BV31" s="656"/>
      <c r="BW31" s="656"/>
      <c r="BX31" s="656"/>
      <c r="BY31" s="656"/>
      <c r="BZ31" s="656"/>
    </row>
    <row r="32" spans="61:78" ht="15.75">
      <c r="BI32" s="656"/>
      <c r="BJ32" s="656"/>
      <c r="BK32" s="656"/>
      <c r="BL32" s="656"/>
      <c r="BM32" s="656"/>
      <c r="BN32" s="656"/>
      <c r="BO32" s="656"/>
      <c r="BP32" s="656"/>
      <c r="BQ32" s="656"/>
      <c r="BR32" s="656"/>
      <c r="BS32" s="656"/>
      <c r="BT32" s="656"/>
      <c r="BU32" s="656"/>
      <c r="BV32" s="656"/>
      <c r="BW32" s="656"/>
      <c r="BX32" s="656"/>
      <c r="BY32" s="656"/>
      <c r="BZ32" s="656"/>
    </row>
    <row r="33" spans="61:78" ht="15.75">
      <c r="BI33" s="656"/>
      <c r="BJ33" s="656"/>
      <c r="BK33" s="656"/>
      <c r="BL33" s="656"/>
      <c r="BM33" s="656"/>
      <c r="BN33" s="656"/>
      <c r="BO33" s="656"/>
      <c r="BP33" s="656"/>
      <c r="BQ33" s="656"/>
      <c r="BR33" s="656"/>
      <c r="BS33" s="656"/>
      <c r="BT33" s="656"/>
      <c r="BU33" s="656"/>
      <c r="BV33" s="656"/>
      <c r="BW33" s="656"/>
      <c r="BX33" s="656"/>
      <c r="BY33" s="656"/>
      <c r="BZ33" s="656"/>
    </row>
  </sheetData>
  <sheetProtection/>
  <mergeCells count="14">
    <mergeCell ref="W5:W6"/>
    <mergeCell ref="X6:Z28"/>
    <mergeCell ref="BI3:BZ3"/>
    <mergeCell ref="AB3:BG3"/>
    <mergeCell ref="C1:BZ1"/>
    <mergeCell ref="A5:A6"/>
    <mergeCell ref="H5:H6"/>
    <mergeCell ref="J5:J6"/>
    <mergeCell ref="L5:L6"/>
    <mergeCell ref="N5:N6"/>
    <mergeCell ref="P5:P6"/>
    <mergeCell ref="Q5:Q6"/>
    <mergeCell ref="S5:S6"/>
    <mergeCell ref="U5:U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1"/>
  <sheetViews>
    <sheetView zoomScale="70" zoomScaleNormal="70" zoomScalePageLayoutView="0" workbookViewId="0" topLeftCell="A1">
      <pane xSplit="7" topLeftCell="H1" activePane="topRight" state="frozen"/>
      <selection pane="topLeft" activeCell="A3" sqref="A3"/>
      <selection pane="topRight" activeCell="BX15" sqref="BX15"/>
    </sheetView>
  </sheetViews>
  <sheetFormatPr defaultColWidth="11.375" defaultRowHeight="12.75"/>
  <cols>
    <col min="1" max="1" width="3.625" style="312" customWidth="1"/>
    <col min="2" max="2" width="5.00390625" style="312" bestFit="1" customWidth="1"/>
    <col min="3" max="3" width="29.25390625" style="312" customWidth="1"/>
    <col min="4" max="4" width="6.625" style="312" bestFit="1" customWidth="1"/>
    <col min="5" max="5" width="20.00390625" style="409" bestFit="1" customWidth="1"/>
    <col min="6" max="6" width="14.75390625" style="409" bestFit="1" customWidth="1"/>
    <col min="7" max="7" width="4.00390625" style="409" bestFit="1" customWidth="1"/>
    <col min="8" max="10" width="3.875" style="409" bestFit="1" customWidth="1"/>
    <col min="11" max="13" width="3.875" style="312" bestFit="1" customWidth="1"/>
    <col min="14" max="15" width="3.875" style="322" bestFit="1" customWidth="1"/>
    <col min="16" max="22" width="3.875" style="312" bestFit="1" customWidth="1"/>
    <col min="23" max="23" width="3.25390625" style="312" customWidth="1"/>
    <col min="24" max="25" width="3.75390625" style="312" bestFit="1" customWidth="1"/>
    <col min="26" max="26" width="4.125" style="312" bestFit="1" customWidth="1"/>
    <col min="27" max="27" width="4.00390625" style="312" bestFit="1" customWidth="1"/>
    <col min="28" max="29" width="4.00390625" style="312" customWidth="1"/>
    <col min="30" max="31" width="3.625" style="312" customWidth="1"/>
    <col min="32" max="32" width="3.75390625" style="312" customWidth="1"/>
    <col min="33" max="34" width="4.125" style="312" bestFit="1" customWidth="1"/>
    <col min="35" max="36" width="4.00390625" style="312" customWidth="1"/>
    <col min="37" max="37" width="3.875" style="312" customWidth="1"/>
    <col min="38" max="38" width="4.00390625" style="312" customWidth="1"/>
    <col min="39" max="40" width="3.875" style="312" customWidth="1"/>
    <col min="41" max="41" width="4.125" style="312" bestFit="1" customWidth="1"/>
    <col min="42" max="42" width="4.125" style="312" customWidth="1"/>
    <col min="43" max="43" width="4.125" style="312" bestFit="1" customWidth="1"/>
    <col min="44" max="44" width="4.00390625" style="312" bestFit="1" customWidth="1"/>
    <col min="45" max="45" width="4.00390625" style="410" bestFit="1" customWidth="1"/>
    <col min="46" max="46" width="4.00390625" style="410" customWidth="1"/>
    <col min="47" max="48" width="4.125" style="312" bestFit="1" customWidth="1"/>
    <col min="49" max="49" width="3.25390625" style="312" customWidth="1"/>
    <col min="50" max="52" width="4.125" style="312" bestFit="1" customWidth="1"/>
    <col min="53" max="53" width="3.875" style="312" bestFit="1" customWidth="1"/>
    <col min="54" max="54" width="4.25390625" style="312" bestFit="1" customWidth="1"/>
    <col min="55" max="55" width="3.625" style="312" customWidth="1"/>
    <col min="56" max="56" width="4.875" style="312" bestFit="1" customWidth="1"/>
    <col min="57" max="57" width="3.625" style="312" bestFit="1" customWidth="1"/>
    <col min="58" max="59" width="4.125" style="312" bestFit="1" customWidth="1"/>
    <col min="60" max="60" width="4.00390625" style="312" customWidth="1"/>
    <col min="61" max="61" width="4.125" style="312" bestFit="1" customWidth="1"/>
    <col min="62" max="63" width="3.375" style="312" bestFit="1" customWidth="1"/>
    <col min="64" max="68" width="4.25390625" style="312" bestFit="1" customWidth="1"/>
    <col min="69" max="70" width="3.875" style="312" bestFit="1" customWidth="1"/>
    <col min="71" max="74" width="4.25390625" style="312" bestFit="1" customWidth="1"/>
    <col min="75" max="75" width="5.125" style="312" customWidth="1"/>
    <col min="76" max="76" width="4.875" style="395" customWidth="1"/>
    <col min="77" max="77" width="7.25390625" style="485" bestFit="1" customWidth="1"/>
    <col min="78" max="78" width="6.125" style="485" customWidth="1"/>
    <col min="79" max="16384" width="11.375" style="312" customWidth="1"/>
  </cols>
  <sheetData>
    <row r="1" spans="3:54" ht="26.25" thickBot="1">
      <c r="C1" s="687" t="s">
        <v>0</v>
      </c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325"/>
      <c r="AD1" s="326"/>
      <c r="AE1" s="326"/>
      <c r="AF1" s="328"/>
      <c r="AG1" s="329"/>
      <c r="AH1" s="330"/>
      <c r="AI1" s="331"/>
      <c r="AJ1" s="331"/>
      <c r="AK1" s="332"/>
      <c r="AL1" s="332"/>
      <c r="AM1" s="333"/>
      <c r="AN1" s="333"/>
      <c r="AO1" s="334"/>
      <c r="AP1" s="334"/>
      <c r="AQ1" s="335"/>
      <c r="AR1" s="332"/>
      <c r="AS1" s="334"/>
      <c r="AT1" s="334"/>
      <c r="AU1" s="336"/>
      <c r="AV1" s="336"/>
      <c r="AW1" s="336"/>
      <c r="AX1" s="331"/>
      <c r="AY1" s="331"/>
      <c r="AZ1" s="337"/>
      <c r="BA1" s="327"/>
      <c r="BB1" s="327"/>
    </row>
    <row r="2" spans="3:75" ht="19.5" thickBot="1">
      <c r="C2" s="688" t="s">
        <v>161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338"/>
      <c r="U2" s="339"/>
      <c r="V2" s="339"/>
      <c r="W2" s="340"/>
      <c r="X2" s="340"/>
      <c r="Y2" s="340"/>
      <c r="Z2" s="341"/>
      <c r="AA2" s="341"/>
      <c r="AB2" s="341"/>
      <c r="AC2" s="341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  <c r="AR2" s="689"/>
      <c r="AS2" s="689"/>
      <c r="AT2" s="689"/>
      <c r="AU2" s="689"/>
      <c r="AV2" s="689"/>
      <c r="AW2" s="689"/>
      <c r="AX2" s="689"/>
      <c r="AY2" s="689"/>
      <c r="AZ2" s="689"/>
      <c r="BA2" s="689"/>
      <c r="BB2" s="689"/>
      <c r="BE2" s="342"/>
      <c r="BF2" s="343"/>
      <c r="BG2" s="344"/>
      <c r="BH2" s="344"/>
      <c r="BI2" s="344"/>
      <c r="BJ2" s="344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490"/>
    </row>
    <row r="3" spans="3:76" ht="15.75" customHeight="1" thickBot="1">
      <c r="C3" s="346"/>
      <c r="D3" s="347"/>
      <c r="E3" s="348"/>
      <c r="F3" s="348"/>
      <c r="G3" s="348"/>
      <c r="H3" s="348"/>
      <c r="I3" s="348"/>
      <c r="J3" s="348"/>
      <c r="K3" s="349"/>
      <c r="L3" s="349"/>
      <c r="M3" s="349"/>
      <c r="N3" s="350"/>
      <c r="O3" s="350"/>
      <c r="P3" s="347"/>
      <c r="Q3" s="346"/>
      <c r="R3" s="347"/>
      <c r="S3" s="347"/>
      <c r="T3" s="351"/>
      <c r="U3" s="351"/>
      <c r="V3" s="351"/>
      <c r="W3" s="347"/>
      <c r="X3" s="347"/>
      <c r="Y3" s="347">
        <f>1+X3</f>
        <v>1</v>
      </c>
      <c r="Z3" s="347">
        <f>1+Y3</f>
        <v>2</v>
      </c>
      <c r="AA3" s="347">
        <f>1+Z3</f>
        <v>3</v>
      </c>
      <c r="AB3" s="347">
        <f>1+AA3</f>
        <v>4</v>
      </c>
      <c r="AC3" s="347">
        <f aca="true" t="shared" si="0" ref="AC3:AK3">1+AB3</f>
        <v>5</v>
      </c>
      <c r="AD3" s="347">
        <f t="shared" si="0"/>
        <v>6</v>
      </c>
      <c r="AE3" s="347">
        <f t="shared" si="0"/>
        <v>7</v>
      </c>
      <c r="AF3" s="347">
        <f t="shared" si="0"/>
        <v>8</v>
      </c>
      <c r="AG3" s="347">
        <f t="shared" si="0"/>
        <v>9</v>
      </c>
      <c r="AH3" s="347">
        <f t="shared" si="0"/>
        <v>10</v>
      </c>
      <c r="AI3" s="347">
        <f t="shared" si="0"/>
        <v>11</v>
      </c>
      <c r="AJ3" s="347">
        <f t="shared" si="0"/>
        <v>12</v>
      </c>
      <c r="AK3" s="347">
        <f t="shared" si="0"/>
        <v>13</v>
      </c>
      <c r="AL3" s="347">
        <f aca="true" t="shared" si="1" ref="AL3:BC3">1+AK3</f>
        <v>14</v>
      </c>
      <c r="AM3" s="347">
        <f t="shared" si="1"/>
        <v>15</v>
      </c>
      <c r="AN3" s="347">
        <f t="shared" si="1"/>
        <v>16</v>
      </c>
      <c r="AO3" s="347">
        <f t="shared" si="1"/>
        <v>17</v>
      </c>
      <c r="AP3" s="347">
        <f>1+AO3</f>
        <v>18</v>
      </c>
      <c r="AQ3" s="347">
        <f>1+AP3</f>
        <v>19</v>
      </c>
      <c r="AR3" s="347">
        <f t="shared" si="1"/>
        <v>20</v>
      </c>
      <c r="AS3" s="347">
        <f t="shared" si="1"/>
        <v>21</v>
      </c>
      <c r="AT3" s="347">
        <f>1+AS3</f>
        <v>22</v>
      </c>
      <c r="AU3" s="347">
        <f>1+AT3</f>
        <v>23</v>
      </c>
      <c r="AV3" s="347">
        <f>1+AU3</f>
        <v>24</v>
      </c>
      <c r="AW3" s="347">
        <f t="shared" si="1"/>
        <v>25</v>
      </c>
      <c r="AX3" s="347">
        <f>1+AW3</f>
        <v>26</v>
      </c>
      <c r="AY3" s="347">
        <f>1+AX3</f>
        <v>27</v>
      </c>
      <c r="AZ3" s="347">
        <f t="shared" si="1"/>
        <v>28</v>
      </c>
      <c r="BA3" s="347">
        <f t="shared" si="1"/>
        <v>29</v>
      </c>
      <c r="BB3" s="347">
        <f t="shared" si="1"/>
        <v>30</v>
      </c>
      <c r="BC3" s="347">
        <f t="shared" si="1"/>
        <v>31</v>
      </c>
      <c r="BE3" s="312">
        <v>1</v>
      </c>
      <c r="BF3" s="351">
        <v>2</v>
      </c>
      <c r="BG3" s="351">
        <f>1+BF3</f>
        <v>3</v>
      </c>
      <c r="BH3" s="351">
        <f>1+BG3</f>
        <v>4</v>
      </c>
      <c r="BI3" s="351">
        <f>1+BH3</f>
        <v>5</v>
      </c>
      <c r="BJ3" s="351">
        <v>4</v>
      </c>
      <c r="BK3" s="351">
        <v>5</v>
      </c>
      <c r="BL3" s="351">
        <f aca="true" t="shared" si="2" ref="BL3:BV3">1+BK3</f>
        <v>6</v>
      </c>
      <c r="BM3" s="351">
        <f t="shared" si="2"/>
        <v>7</v>
      </c>
      <c r="BN3" s="351">
        <f t="shared" si="2"/>
        <v>8</v>
      </c>
      <c r="BO3" s="351">
        <f t="shared" si="2"/>
        <v>9</v>
      </c>
      <c r="BP3" s="351">
        <f t="shared" si="2"/>
        <v>10</v>
      </c>
      <c r="BQ3" s="351">
        <f t="shared" si="2"/>
        <v>11</v>
      </c>
      <c r="BR3" s="351">
        <f t="shared" si="2"/>
        <v>12</v>
      </c>
      <c r="BS3" s="351">
        <f t="shared" si="2"/>
        <v>13</v>
      </c>
      <c r="BT3" s="351">
        <f t="shared" si="2"/>
        <v>14</v>
      </c>
      <c r="BU3" s="351">
        <f t="shared" si="2"/>
        <v>15</v>
      </c>
      <c r="BV3" s="351">
        <f t="shared" si="2"/>
        <v>16</v>
      </c>
      <c r="BW3" s="351"/>
      <c r="BX3" s="497">
        <f>1+BV3</f>
        <v>17</v>
      </c>
    </row>
    <row r="4" spans="1:78" s="375" customFormat="1" ht="130.5" customHeight="1" thickBot="1" thickTop="1">
      <c r="A4" s="663" t="s">
        <v>1</v>
      </c>
      <c r="B4" s="352" t="s">
        <v>2</v>
      </c>
      <c r="C4" s="352" t="s">
        <v>43</v>
      </c>
      <c r="D4" s="352" t="s">
        <v>69</v>
      </c>
      <c r="E4" s="61" t="s">
        <v>41</v>
      </c>
      <c r="F4" s="352" t="s">
        <v>42</v>
      </c>
      <c r="G4" s="353" t="s">
        <v>3</v>
      </c>
      <c r="H4" s="665" t="s">
        <v>59</v>
      </c>
      <c r="I4" s="354" t="s">
        <v>60</v>
      </c>
      <c r="J4" s="667" t="s">
        <v>61</v>
      </c>
      <c r="K4" s="354" t="s">
        <v>62</v>
      </c>
      <c r="L4" s="667" t="s">
        <v>103</v>
      </c>
      <c r="M4" s="355" t="s">
        <v>203</v>
      </c>
      <c r="N4" s="669" t="s">
        <v>202</v>
      </c>
      <c r="O4" s="356" t="s">
        <v>201</v>
      </c>
      <c r="P4" s="357" t="s">
        <v>36</v>
      </c>
      <c r="Q4" s="358" t="s">
        <v>37</v>
      </c>
      <c r="R4" s="359" t="s">
        <v>4</v>
      </c>
      <c r="S4" s="360" t="s">
        <v>72</v>
      </c>
      <c r="T4" s="361" t="s">
        <v>97</v>
      </c>
      <c r="U4" s="362" t="s">
        <v>163</v>
      </c>
      <c r="V4" s="361" t="s">
        <v>206</v>
      </c>
      <c r="W4" s="363">
        <v>2015</v>
      </c>
      <c r="X4" s="364" t="s">
        <v>184</v>
      </c>
      <c r="Y4" s="365" t="s">
        <v>185</v>
      </c>
      <c r="Z4" s="365" t="s">
        <v>186</v>
      </c>
      <c r="AA4" s="365" t="s">
        <v>187</v>
      </c>
      <c r="AB4" s="365" t="s">
        <v>188</v>
      </c>
      <c r="AC4" s="366" t="s">
        <v>111</v>
      </c>
      <c r="AD4" s="412" t="s">
        <v>165</v>
      </c>
      <c r="AE4" s="367" t="s">
        <v>73</v>
      </c>
      <c r="AF4" s="366" t="s">
        <v>167</v>
      </c>
      <c r="AG4" s="366" t="s">
        <v>168</v>
      </c>
      <c r="AH4" s="369" t="s">
        <v>217</v>
      </c>
      <c r="AI4" s="366" t="s">
        <v>224</v>
      </c>
      <c r="AJ4" s="365" t="s">
        <v>222</v>
      </c>
      <c r="AK4" s="365" t="s">
        <v>218</v>
      </c>
      <c r="AL4" s="366" t="s">
        <v>171</v>
      </c>
      <c r="AM4" s="366" t="s">
        <v>172</v>
      </c>
      <c r="AN4" s="368" t="s">
        <v>223</v>
      </c>
      <c r="AO4" s="370" t="s">
        <v>216</v>
      </c>
      <c r="AP4" s="366" t="s">
        <v>169</v>
      </c>
      <c r="AQ4" s="371" t="s">
        <v>175</v>
      </c>
      <c r="AR4" s="366" t="s">
        <v>176</v>
      </c>
      <c r="AS4" s="366" t="s">
        <v>124</v>
      </c>
      <c r="AT4" s="370" t="s">
        <v>225</v>
      </c>
      <c r="AU4" s="366" t="s">
        <v>177</v>
      </c>
      <c r="AV4" s="370" t="s">
        <v>178</v>
      </c>
      <c r="AW4" s="366" t="s">
        <v>179</v>
      </c>
      <c r="AX4" s="365" t="s">
        <v>181</v>
      </c>
      <c r="AY4" s="372" t="s">
        <v>182</v>
      </c>
      <c r="AZ4" s="366" t="s">
        <v>132</v>
      </c>
      <c r="BA4" s="411" t="s">
        <v>214</v>
      </c>
      <c r="BB4" s="414" t="s">
        <v>133</v>
      </c>
      <c r="BC4" s="373"/>
      <c r="BD4" s="374"/>
      <c r="BE4" s="440" t="s">
        <v>154</v>
      </c>
      <c r="BF4" s="441" t="s">
        <v>189</v>
      </c>
      <c r="BG4" s="442" t="s">
        <v>138</v>
      </c>
      <c r="BH4" s="443" t="s">
        <v>146</v>
      </c>
      <c r="BI4" s="444" t="s">
        <v>139</v>
      </c>
      <c r="BJ4" s="445" t="s">
        <v>227</v>
      </c>
      <c r="BK4" s="446" t="s">
        <v>191</v>
      </c>
      <c r="BL4" s="446" t="s">
        <v>142</v>
      </c>
      <c r="BM4" s="444" t="s">
        <v>192</v>
      </c>
      <c r="BN4" s="445" t="s">
        <v>219</v>
      </c>
      <c r="BO4" s="445" t="s">
        <v>226</v>
      </c>
      <c r="BP4" s="447" t="s">
        <v>148</v>
      </c>
      <c r="BQ4" s="447" t="s">
        <v>220</v>
      </c>
      <c r="BR4" s="445" t="s">
        <v>221</v>
      </c>
      <c r="BS4" s="444" t="s">
        <v>228</v>
      </c>
      <c r="BT4" s="447" t="s">
        <v>150</v>
      </c>
      <c r="BU4" s="443" t="s">
        <v>152</v>
      </c>
      <c r="BV4" s="448" t="s">
        <v>197</v>
      </c>
      <c r="BW4" s="493"/>
      <c r="BX4" s="486" t="s">
        <v>249</v>
      </c>
      <c r="BY4" s="486" t="s">
        <v>239</v>
      </c>
      <c r="BZ4" s="498"/>
    </row>
    <row r="5" spans="1:78" s="395" customFormat="1" ht="16.5" thickBot="1">
      <c r="A5" s="664"/>
      <c r="B5" s="376"/>
      <c r="C5" s="377"/>
      <c r="D5" s="378"/>
      <c r="E5" s="379"/>
      <c r="F5" s="376"/>
      <c r="G5" s="380">
        <v>20</v>
      </c>
      <c r="H5" s="666"/>
      <c r="I5" s="381"/>
      <c r="J5" s="668"/>
      <c r="K5" s="382"/>
      <c r="L5" s="668"/>
      <c r="M5" s="383"/>
      <c r="N5" s="670"/>
      <c r="O5" s="383"/>
      <c r="P5" s="384"/>
      <c r="Q5" s="385"/>
      <c r="R5" s="386"/>
      <c r="S5" s="387"/>
      <c r="T5" s="386"/>
      <c r="U5" s="388"/>
      <c r="V5" s="389"/>
      <c r="W5" s="390"/>
      <c r="X5" s="391">
        <v>1</v>
      </c>
      <c r="Y5" s="391">
        <v>1</v>
      </c>
      <c r="Z5" s="391">
        <v>0</v>
      </c>
      <c r="AA5" s="391">
        <v>1</v>
      </c>
      <c r="AB5" s="391">
        <v>1</v>
      </c>
      <c r="AC5" s="391">
        <v>1</v>
      </c>
      <c r="AD5" s="391">
        <v>9</v>
      </c>
      <c r="AE5" s="392">
        <v>3</v>
      </c>
      <c r="AF5" s="391" t="s">
        <v>213</v>
      </c>
      <c r="AG5" s="391" t="s">
        <v>212</v>
      </c>
      <c r="AH5" s="391" t="s">
        <v>213</v>
      </c>
      <c r="AI5" s="391" t="s">
        <v>213</v>
      </c>
      <c r="AJ5" s="391" t="s">
        <v>212</v>
      </c>
      <c r="AK5" s="391" t="s">
        <v>212</v>
      </c>
      <c r="AL5" s="393" t="s">
        <v>212</v>
      </c>
      <c r="AM5" s="391" t="s">
        <v>212</v>
      </c>
      <c r="AN5" s="393" t="s">
        <v>212</v>
      </c>
      <c r="AO5" s="391" t="s">
        <v>212</v>
      </c>
      <c r="AP5" s="391" t="s">
        <v>213</v>
      </c>
      <c r="AQ5" s="393" t="s">
        <v>229</v>
      </c>
      <c r="AR5" s="393" t="s">
        <v>212</v>
      </c>
      <c r="AS5" s="393" t="s">
        <v>212</v>
      </c>
      <c r="AT5" s="393" t="s">
        <v>212</v>
      </c>
      <c r="AU5" s="393" t="s">
        <v>213</v>
      </c>
      <c r="AV5" s="391" t="s">
        <v>212</v>
      </c>
      <c r="AW5" s="391" t="s">
        <v>229</v>
      </c>
      <c r="AX5" s="391" t="s">
        <v>213</v>
      </c>
      <c r="AY5" s="391" t="s">
        <v>212</v>
      </c>
      <c r="AZ5" s="391" t="s">
        <v>212</v>
      </c>
      <c r="BA5" s="391" t="s">
        <v>212</v>
      </c>
      <c r="BB5" s="413" t="s">
        <v>236</v>
      </c>
      <c r="BC5" s="394"/>
      <c r="BD5" s="312"/>
      <c r="BE5" s="449" t="s">
        <v>212</v>
      </c>
      <c r="BF5" s="450" t="s">
        <v>213</v>
      </c>
      <c r="BG5" s="451" t="s">
        <v>212</v>
      </c>
      <c r="BH5" s="451" t="s">
        <v>212</v>
      </c>
      <c r="BI5" s="451" t="s">
        <v>212</v>
      </c>
      <c r="BJ5" s="451" t="s">
        <v>212</v>
      </c>
      <c r="BK5" s="451" t="s">
        <v>212</v>
      </c>
      <c r="BL5" s="451" t="s">
        <v>213</v>
      </c>
      <c r="BM5" s="451" t="s">
        <v>237</v>
      </c>
      <c r="BN5" s="451" t="s">
        <v>212</v>
      </c>
      <c r="BO5" s="451" t="s">
        <v>212</v>
      </c>
      <c r="BP5" s="451" t="s">
        <v>213</v>
      </c>
      <c r="BQ5" s="451" t="s">
        <v>212</v>
      </c>
      <c r="BR5" s="451" t="s">
        <v>212</v>
      </c>
      <c r="BS5" s="451" t="s">
        <v>212</v>
      </c>
      <c r="BT5" s="451" t="s">
        <v>213</v>
      </c>
      <c r="BU5" s="451" t="s">
        <v>212</v>
      </c>
      <c r="BV5" s="452" t="s">
        <v>212</v>
      </c>
      <c r="BX5" s="484"/>
      <c r="BY5" s="494"/>
      <c r="BZ5" s="485"/>
    </row>
    <row r="6" spans="1:78" ht="18.75" customHeight="1">
      <c r="A6" s="415">
        <v>1</v>
      </c>
      <c r="B6" s="396" t="s">
        <v>19</v>
      </c>
      <c r="C6" s="419" t="s">
        <v>21</v>
      </c>
      <c r="D6" s="423">
        <v>1972</v>
      </c>
      <c r="E6" s="431" t="s">
        <v>58</v>
      </c>
      <c r="F6" s="427" t="s">
        <v>44</v>
      </c>
      <c r="G6" s="435" t="s">
        <v>15</v>
      </c>
      <c r="H6" s="310" t="s">
        <v>68</v>
      </c>
      <c r="I6" s="302"/>
      <c r="J6" s="302"/>
      <c r="K6" s="302"/>
      <c r="L6" s="302"/>
      <c r="M6" s="302" t="s">
        <v>104</v>
      </c>
      <c r="N6" s="302"/>
      <c r="O6" s="323" t="s">
        <v>68</v>
      </c>
      <c r="P6" s="397" t="s">
        <v>39</v>
      </c>
      <c r="Q6" s="302" t="s">
        <v>15</v>
      </c>
      <c r="R6" s="302" t="s">
        <v>15</v>
      </c>
      <c r="S6" s="302" t="s">
        <v>70</v>
      </c>
      <c r="T6" s="302" t="s">
        <v>15</v>
      </c>
      <c r="U6" s="398" t="s">
        <v>67</v>
      </c>
      <c r="V6" s="399"/>
      <c r="W6" s="454"/>
      <c r="X6" s="455"/>
      <c r="Y6" s="455"/>
      <c r="Z6" s="455"/>
      <c r="AA6" s="455"/>
      <c r="AB6" s="455"/>
      <c r="AC6" s="455"/>
      <c r="AD6" s="455">
        <v>7</v>
      </c>
      <c r="AE6" s="455"/>
      <c r="AF6" s="455"/>
      <c r="AG6" s="455"/>
      <c r="AH6" s="455"/>
      <c r="AI6" s="455"/>
      <c r="AJ6" s="455"/>
      <c r="AK6" s="455"/>
      <c r="AL6" s="455"/>
      <c r="AM6" s="455" t="s">
        <v>205</v>
      </c>
      <c r="AN6" s="455"/>
      <c r="AO6" s="455"/>
      <c r="AP6" s="455"/>
      <c r="AQ6" s="455"/>
      <c r="AR6" s="455"/>
      <c r="AS6" s="456"/>
      <c r="AT6" s="456"/>
      <c r="AU6" s="455"/>
      <c r="AV6" s="455"/>
      <c r="AW6" s="455"/>
      <c r="AX6" s="455"/>
      <c r="AY6" s="455"/>
      <c r="AZ6" s="455"/>
      <c r="BA6" s="455"/>
      <c r="BB6" s="455" t="s">
        <v>210</v>
      </c>
      <c r="BC6" s="457"/>
      <c r="BD6" s="458"/>
      <c r="BE6" s="459"/>
      <c r="BF6" s="460"/>
      <c r="BG6" s="460"/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1"/>
      <c r="BW6" s="466"/>
      <c r="BX6" s="487" t="s">
        <v>237</v>
      </c>
      <c r="BY6" s="501" t="s">
        <v>240</v>
      </c>
      <c r="BZ6" s="485" t="s">
        <v>254</v>
      </c>
    </row>
    <row r="7" spans="1:78" ht="18.75" customHeight="1">
      <c r="A7" s="416">
        <f>A6+1</f>
        <v>2</v>
      </c>
      <c r="B7" s="400" t="s">
        <v>14</v>
      </c>
      <c r="C7" s="420" t="s">
        <v>22</v>
      </c>
      <c r="D7" s="424">
        <v>1954</v>
      </c>
      <c r="E7" s="432" t="s">
        <v>53</v>
      </c>
      <c r="F7" s="428" t="s">
        <v>45</v>
      </c>
      <c r="G7" s="436" t="s">
        <v>15</v>
      </c>
      <c r="H7" s="313" t="s">
        <v>68</v>
      </c>
      <c r="I7" s="304"/>
      <c r="J7" s="304"/>
      <c r="K7" s="304"/>
      <c r="L7" s="304"/>
      <c r="M7" s="304"/>
      <c r="N7" s="304"/>
      <c r="O7" s="324"/>
      <c r="P7" s="401" t="s">
        <v>39</v>
      </c>
      <c r="Q7" s="304" t="s">
        <v>16</v>
      </c>
      <c r="R7" s="304" t="s">
        <v>16</v>
      </c>
      <c r="S7" s="304" t="s">
        <v>70</v>
      </c>
      <c r="T7" s="304" t="s">
        <v>16</v>
      </c>
      <c r="U7" s="402" t="s">
        <v>17</v>
      </c>
      <c r="V7" s="399"/>
      <c r="W7" s="462"/>
      <c r="X7" s="463"/>
      <c r="Y7" s="463"/>
      <c r="Z7" s="463"/>
      <c r="AA7" s="463"/>
      <c r="AB7" s="463"/>
      <c r="AC7" s="463"/>
      <c r="AD7" s="463"/>
      <c r="AE7" s="463"/>
      <c r="AF7" s="463"/>
      <c r="AG7" s="463" t="s">
        <v>204</v>
      </c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4"/>
      <c r="AT7" s="464"/>
      <c r="AU7" s="463"/>
      <c r="AV7" s="463"/>
      <c r="AW7" s="463"/>
      <c r="AX7" s="463"/>
      <c r="AY7" s="463"/>
      <c r="AZ7" s="463"/>
      <c r="BA7" s="463"/>
      <c r="BB7" s="463"/>
      <c r="BC7" s="465"/>
      <c r="BD7" s="458"/>
      <c r="BE7" s="462"/>
      <c r="BF7" s="463"/>
      <c r="BG7" s="463"/>
      <c r="BH7" s="463"/>
      <c r="BI7" s="463"/>
      <c r="BJ7" s="463"/>
      <c r="BK7" s="463"/>
      <c r="BL7" s="463"/>
      <c r="BM7" s="463"/>
      <c r="BN7" s="463"/>
      <c r="BO7" s="463"/>
      <c r="BP7" s="463"/>
      <c r="BQ7" s="463"/>
      <c r="BR7" s="463"/>
      <c r="BS7" s="463"/>
      <c r="BT7" s="463"/>
      <c r="BU7" s="463"/>
      <c r="BV7" s="465"/>
      <c r="BW7" s="466"/>
      <c r="BX7" s="488" t="s">
        <v>212</v>
      </c>
      <c r="BY7" s="495" t="s">
        <v>241</v>
      </c>
      <c r="BZ7" s="485" t="s">
        <v>261</v>
      </c>
    </row>
    <row r="8" spans="1:78" ht="18.75" customHeight="1">
      <c r="A8" s="416">
        <f aca="true" t="shared" si="3" ref="A8:A26">A7+1</f>
        <v>3</v>
      </c>
      <c r="B8" s="400" t="s">
        <v>14</v>
      </c>
      <c r="C8" s="420" t="s">
        <v>23</v>
      </c>
      <c r="D8" s="424">
        <v>1970</v>
      </c>
      <c r="E8" s="432" t="s">
        <v>57</v>
      </c>
      <c r="F8" s="428" t="s">
        <v>46</v>
      </c>
      <c r="G8" s="436" t="s">
        <v>15</v>
      </c>
      <c r="H8" s="313"/>
      <c r="I8" s="304"/>
      <c r="J8" s="304" t="s">
        <v>68</v>
      </c>
      <c r="K8" s="304" t="s">
        <v>68</v>
      </c>
      <c r="L8" s="304" t="s">
        <v>68</v>
      </c>
      <c r="M8" s="304" t="s">
        <v>104</v>
      </c>
      <c r="N8" s="304" t="s">
        <v>104</v>
      </c>
      <c r="O8" s="324" t="s">
        <v>68</v>
      </c>
      <c r="P8" s="401" t="s">
        <v>38</v>
      </c>
      <c r="Q8" s="304" t="s">
        <v>15</v>
      </c>
      <c r="R8" s="304" t="s">
        <v>15</v>
      </c>
      <c r="S8" s="304" t="s">
        <v>70</v>
      </c>
      <c r="T8" s="304" t="s">
        <v>15</v>
      </c>
      <c r="U8" s="402" t="s">
        <v>15</v>
      </c>
      <c r="V8" s="399"/>
      <c r="W8" s="462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 t="s">
        <v>208</v>
      </c>
      <c r="AO8" s="463"/>
      <c r="AP8" s="463"/>
      <c r="AQ8" s="463"/>
      <c r="AR8" s="463"/>
      <c r="AS8" s="464"/>
      <c r="AT8" s="464"/>
      <c r="AU8" s="463"/>
      <c r="AV8" s="463"/>
      <c r="AW8" s="463"/>
      <c r="AX8" s="463"/>
      <c r="AY8" s="463"/>
      <c r="AZ8" s="463"/>
      <c r="BA8" s="463"/>
      <c r="BB8" s="463" t="s">
        <v>208</v>
      </c>
      <c r="BC8" s="465"/>
      <c r="BD8" s="458"/>
      <c r="BE8" s="462" t="s">
        <v>205</v>
      </c>
      <c r="BF8" s="463"/>
      <c r="BG8" s="463" t="s">
        <v>208</v>
      </c>
      <c r="BH8" s="463"/>
      <c r="BI8" s="463" t="s">
        <v>209</v>
      </c>
      <c r="BJ8" s="463" t="s">
        <v>208</v>
      </c>
      <c r="BK8" s="463" t="s">
        <v>208</v>
      </c>
      <c r="BL8" s="463"/>
      <c r="BM8" s="463" t="s">
        <v>208</v>
      </c>
      <c r="BN8" s="463"/>
      <c r="BO8" s="463" t="s">
        <v>208</v>
      </c>
      <c r="BP8" s="463"/>
      <c r="BQ8" s="463">
        <v>8.5</v>
      </c>
      <c r="BR8" s="463"/>
      <c r="BS8" s="463">
        <v>8</v>
      </c>
      <c r="BT8" s="463"/>
      <c r="BU8" s="463">
        <v>8</v>
      </c>
      <c r="BV8" s="465">
        <v>7.5</v>
      </c>
      <c r="BW8" s="466"/>
      <c r="BX8" s="488" t="s">
        <v>250</v>
      </c>
      <c r="BY8" s="499" t="s">
        <v>242</v>
      </c>
      <c r="BZ8" s="485" t="s">
        <v>212</v>
      </c>
    </row>
    <row r="9" spans="1:78" ht="18.75" customHeight="1">
      <c r="A9" s="416">
        <f t="shared" si="3"/>
        <v>4</v>
      </c>
      <c r="B9" s="400" t="s">
        <v>14</v>
      </c>
      <c r="C9" s="420" t="s">
        <v>24</v>
      </c>
      <c r="D9" s="424">
        <v>1959</v>
      </c>
      <c r="E9" s="432" t="s">
        <v>53</v>
      </c>
      <c r="F9" s="428" t="s">
        <v>235</v>
      </c>
      <c r="G9" s="436" t="s">
        <v>15</v>
      </c>
      <c r="H9" s="439"/>
      <c r="I9" s="403"/>
      <c r="J9" s="403" t="s">
        <v>68</v>
      </c>
      <c r="K9" s="304"/>
      <c r="L9" s="304"/>
      <c r="M9" s="304"/>
      <c r="N9" s="304" t="s">
        <v>104</v>
      </c>
      <c r="O9" s="324" t="s">
        <v>68</v>
      </c>
      <c r="P9" s="401" t="s">
        <v>39</v>
      </c>
      <c r="Q9" s="304" t="s">
        <v>16</v>
      </c>
      <c r="R9" s="304" t="s">
        <v>16</v>
      </c>
      <c r="S9" s="304" t="s">
        <v>67</v>
      </c>
      <c r="T9" s="304" t="s">
        <v>16</v>
      </c>
      <c r="U9" s="402" t="s">
        <v>16</v>
      </c>
      <c r="V9" s="399"/>
      <c r="W9" s="462"/>
      <c r="X9" s="463"/>
      <c r="Y9" s="463"/>
      <c r="Z9" s="463"/>
      <c r="AA9" s="463"/>
      <c r="AB9" s="463"/>
      <c r="AC9" s="463"/>
      <c r="AD9" s="463">
        <v>6.5</v>
      </c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4"/>
      <c r="AT9" s="464"/>
      <c r="AU9" s="463"/>
      <c r="AV9" s="463"/>
      <c r="AW9" s="463"/>
      <c r="AX9" s="463"/>
      <c r="AY9" s="463"/>
      <c r="AZ9" s="463"/>
      <c r="BA9" s="463"/>
      <c r="BB9" s="463"/>
      <c r="BC9" s="465"/>
      <c r="BD9" s="458"/>
      <c r="BE9" s="462"/>
      <c r="BF9" s="463"/>
      <c r="BG9" s="463"/>
      <c r="BH9" s="463"/>
      <c r="BI9" s="463"/>
      <c r="BJ9" s="463"/>
      <c r="BK9" s="463"/>
      <c r="BL9" s="463"/>
      <c r="BM9" s="463" t="s">
        <v>204</v>
      </c>
      <c r="BN9" s="463"/>
      <c r="BO9" s="463"/>
      <c r="BP9" s="463"/>
      <c r="BQ9" s="463"/>
      <c r="BR9" s="463"/>
      <c r="BS9" s="463"/>
      <c r="BT9" s="463"/>
      <c r="BU9" s="463"/>
      <c r="BV9" s="465"/>
      <c r="BW9" s="466"/>
      <c r="BX9" s="488" t="s">
        <v>229</v>
      </c>
      <c r="BY9" s="495" t="s">
        <v>241</v>
      </c>
      <c r="BZ9" s="485" t="s">
        <v>261</v>
      </c>
    </row>
    <row r="10" spans="1:78" ht="18.75" customHeight="1">
      <c r="A10" s="416">
        <f t="shared" si="3"/>
        <v>5</v>
      </c>
      <c r="B10" s="400" t="s">
        <v>14</v>
      </c>
      <c r="C10" s="420" t="s">
        <v>35</v>
      </c>
      <c r="D10" s="424">
        <v>1979</v>
      </c>
      <c r="E10" s="432" t="s">
        <v>54</v>
      </c>
      <c r="F10" s="428" t="s">
        <v>71</v>
      </c>
      <c r="G10" s="436" t="s">
        <v>15</v>
      </c>
      <c r="H10" s="313"/>
      <c r="I10" s="304" t="s">
        <v>68</v>
      </c>
      <c r="J10" s="304"/>
      <c r="K10" s="304"/>
      <c r="L10" s="304"/>
      <c r="M10" s="304"/>
      <c r="N10" s="304"/>
      <c r="O10" s="324"/>
      <c r="P10" s="401" t="s">
        <v>38</v>
      </c>
      <c r="Q10" s="304" t="s">
        <v>15</v>
      </c>
      <c r="R10" s="304" t="s">
        <v>15</v>
      </c>
      <c r="S10" s="304" t="s">
        <v>70</v>
      </c>
      <c r="T10" s="304" t="s">
        <v>15</v>
      </c>
      <c r="U10" s="402" t="s">
        <v>15</v>
      </c>
      <c r="V10" s="399"/>
      <c r="W10" s="462"/>
      <c r="X10" s="463"/>
      <c r="Y10" s="463">
        <v>7</v>
      </c>
      <c r="Z10" s="463"/>
      <c r="AA10" s="463"/>
      <c r="AB10" s="463"/>
      <c r="AC10" s="463"/>
      <c r="AD10" s="463"/>
      <c r="AE10" s="463" t="s">
        <v>205</v>
      </c>
      <c r="AF10" s="463"/>
      <c r="AG10" s="463"/>
      <c r="AH10" s="463"/>
      <c r="AI10" s="463"/>
      <c r="AJ10" s="463"/>
      <c r="AK10" s="463" t="s">
        <v>210</v>
      </c>
      <c r="AL10" s="463"/>
      <c r="AM10" s="463"/>
      <c r="AN10" s="463"/>
      <c r="AO10" s="463"/>
      <c r="AP10" s="463"/>
      <c r="AQ10" s="463"/>
      <c r="AR10" s="463"/>
      <c r="AS10" s="464"/>
      <c r="AT10" s="464"/>
      <c r="AU10" s="463"/>
      <c r="AV10" s="463" t="s">
        <v>205</v>
      </c>
      <c r="AW10" s="463"/>
      <c r="AX10" s="463"/>
      <c r="AY10" s="463"/>
      <c r="AZ10" s="463"/>
      <c r="BA10" s="463"/>
      <c r="BB10" s="463" t="s">
        <v>238</v>
      </c>
      <c r="BC10" s="465"/>
      <c r="BD10" s="458"/>
      <c r="BE10" s="462"/>
      <c r="BF10" s="463"/>
      <c r="BG10" s="463"/>
      <c r="BH10" s="463"/>
      <c r="BI10" s="463"/>
      <c r="BJ10" s="463"/>
      <c r="BK10" s="463"/>
      <c r="BL10" s="463"/>
      <c r="BM10" s="463"/>
      <c r="BN10" s="463"/>
      <c r="BO10" s="463"/>
      <c r="BP10" s="463"/>
      <c r="BQ10" s="463"/>
      <c r="BR10" s="463"/>
      <c r="BS10" s="463"/>
      <c r="BT10" s="463"/>
      <c r="BU10" s="463"/>
      <c r="BV10" s="465"/>
      <c r="BW10" s="466"/>
      <c r="BX10" s="488" t="s">
        <v>236</v>
      </c>
      <c r="BY10" s="500" t="s">
        <v>243</v>
      </c>
      <c r="BZ10" s="485" t="s">
        <v>253</v>
      </c>
    </row>
    <row r="11" spans="1:78" ht="18.75" customHeight="1">
      <c r="A11" s="416">
        <f t="shared" si="3"/>
        <v>6</v>
      </c>
      <c r="B11" s="400" t="s">
        <v>19</v>
      </c>
      <c r="C11" s="420" t="s">
        <v>26</v>
      </c>
      <c r="D11" s="424">
        <v>1970</v>
      </c>
      <c r="E11" s="432" t="s">
        <v>48</v>
      </c>
      <c r="F11" s="428" t="s">
        <v>109</v>
      </c>
      <c r="G11" s="436" t="s">
        <v>15</v>
      </c>
      <c r="H11" s="313"/>
      <c r="I11" s="304"/>
      <c r="J11" s="304"/>
      <c r="K11" s="304"/>
      <c r="L11" s="304" t="s">
        <v>68</v>
      </c>
      <c r="M11" s="304" t="s">
        <v>104</v>
      </c>
      <c r="N11" s="304" t="s">
        <v>104</v>
      </c>
      <c r="O11" s="324" t="s">
        <v>68</v>
      </c>
      <c r="P11" s="401" t="s">
        <v>39</v>
      </c>
      <c r="Q11" s="304" t="s">
        <v>16</v>
      </c>
      <c r="R11" s="304" t="s">
        <v>16</v>
      </c>
      <c r="S11" s="304" t="s">
        <v>16</v>
      </c>
      <c r="T11" s="304" t="s">
        <v>15</v>
      </c>
      <c r="U11" s="402" t="s">
        <v>16</v>
      </c>
      <c r="V11" s="399"/>
      <c r="W11" s="462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4"/>
      <c r="AT11" s="464"/>
      <c r="AU11" s="463"/>
      <c r="AV11" s="463"/>
      <c r="AW11" s="463" t="s">
        <v>204</v>
      </c>
      <c r="AX11" s="463"/>
      <c r="AY11" s="463">
        <v>6</v>
      </c>
      <c r="AZ11" s="463"/>
      <c r="BA11" s="463"/>
      <c r="BB11" s="463" t="s">
        <v>238</v>
      </c>
      <c r="BC11" s="465"/>
      <c r="BD11" s="458"/>
      <c r="BE11" s="462"/>
      <c r="BF11" s="463"/>
      <c r="BG11" s="463"/>
      <c r="BH11" s="463"/>
      <c r="BI11" s="463"/>
      <c r="BJ11" s="463"/>
      <c r="BK11" s="463"/>
      <c r="BL11" s="463"/>
      <c r="BM11" s="463"/>
      <c r="BN11" s="463"/>
      <c r="BO11" s="463"/>
      <c r="BP11" s="463"/>
      <c r="BQ11" s="463"/>
      <c r="BR11" s="463"/>
      <c r="BS11" s="463"/>
      <c r="BT11" s="463"/>
      <c r="BU11" s="463"/>
      <c r="BV11" s="465"/>
      <c r="BW11" s="466"/>
      <c r="BX11" s="488" t="s">
        <v>237</v>
      </c>
      <c r="BY11" s="495" t="s">
        <v>260</v>
      </c>
      <c r="BZ11" s="485" t="s">
        <v>252</v>
      </c>
    </row>
    <row r="12" spans="1:78" ht="18.75" customHeight="1">
      <c r="A12" s="416">
        <f t="shared" si="3"/>
        <v>7</v>
      </c>
      <c r="B12" s="400" t="s">
        <v>14</v>
      </c>
      <c r="C12" s="420" t="s">
        <v>65</v>
      </c>
      <c r="D12" s="424">
        <v>1975</v>
      </c>
      <c r="E12" s="432" t="s">
        <v>51</v>
      </c>
      <c r="F12" s="428" t="s">
        <v>234</v>
      </c>
      <c r="G12" s="436" t="s">
        <v>15</v>
      </c>
      <c r="H12" s="313"/>
      <c r="I12" s="304"/>
      <c r="J12" s="304"/>
      <c r="K12" s="304"/>
      <c r="L12" s="304"/>
      <c r="M12" s="304" t="s">
        <v>104</v>
      </c>
      <c r="N12" s="304"/>
      <c r="O12" s="324" t="s">
        <v>68</v>
      </c>
      <c r="P12" s="401" t="s">
        <v>18</v>
      </c>
      <c r="Q12" s="304" t="s">
        <v>16</v>
      </c>
      <c r="R12" s="304" t="s">
        <v>18</v>
      </c>
      <c r="S12" s="304" t="s">
        <v>16</v>
      </c>
      <c r="T12" s="304" t="s">
        <v>16</v>
      </c>
      <c r="U12" s="402" t="s">
        <v>15</v>
      </c>
      <c r="V12" s="404"/>
      <c r="W12" s="462"/>
      <c r="X12" s="463"/>
      <c r="Y12" s="463"/>
      <c r="Z12" s="463"/>
      <c r="AA12" s="463"/>
      <c r="AB12" s="463"/>
      <c r="AC12" s="463"/>
      <c r="AD12" s="463" t="s">
        <v>204</v>
      </c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4"/>
      <c r="AT12" s="464" t="s">
        <v>210</v>
      </c>
      <c r="AU12" s="463"/>
      <c r="AV12" s="463"/>
      <c r="AW12" s="463"/>
      <c r="AX12" s="463"/>
      <c r="AY12" s="463"/>
      <c r="AZ12" s="463"/>
      <c r="BA12" s="463">
        <v>7.5</v>
      </c>
      <c r="BB12" s="463">
        <v>7.5</v>
      </c>
      <c r="BC12" s="465"/>
      <c r="BD12" s="458"/>
      <c r="BE12" s="462"/>
      <c r="BF12" s="463"/>
      <c r="BG12" s="463"/>
      <c r="BH12" s="463" t="s">
        <v>210</v>
      </c>
      <c r="BI12" s="463"/>
      <c r="BJ12" s="463"/>
      <c r="BK12" s="463"/>
      <c r="BL12" s="463"/>
      <c r="BM12" s="463" t="s">
        <v>230</v>
      </c>
      <c r="BN12" s="463" t="s">
        <v>208</v>
      </c>
      <c r="BO12" s="463"/>
      <c r="BP12" s="463"/>
      <c r="BQ12" s="463"/>
      <c r="BR12" s="463">
        <v>7.5</v>
      </c>
      <c r="BS12" s="463"/>
      <c r="BT12" s="463"/>
      <c r="BU12" s="463"/>
      <c r="BV12" s="465"/>
      <c r="BW12" s="466"/>
      <c r="BX12" s="488" t="s">
        <v>251</v>
      </c>
      <c r="BY12" s="500" t="s">
        <v>243</v>
      </c>
      <c r="BZ12" s="485" t="s">
        <v>253</v>
      </c>
    </row>
    <row r="13" spans="1:78" ht="18.75" customHeight="1">
      <c r="A13" s="416">
        <f t="shared" si="3"/>
        <v>8</v>
      </c>
      <c r="B13" s="400" t="s">
        <v>14</v>
      </c>
      <c r="C13" s="420" t="s">
        <v>30</v>
      </c>
      <c r="D13" s="424">
        <v>1963</v>
      </c>
      <c r="E13" s="432" t="s">
        <v>53</v>
      </c>
      <c r="F13" s="428" t="s">
        <v>164</v>
      </c>
      <c r="G13" s="436" t="s">
        <v>15</v>
      </c>
      <c r="H13" s="313"/>
      <c r="I13" s="304"/>
      <c r="J13" s="304"/>
      <c r="K13" s="304"/>
      <c r="L13" s="304"/>
      <c r="M13" s="304"/>
      <c r="N13" s="304"/>
      <c r="O13" s="324"/>
      <c r="P13" s="401" t="s">
        <v>39</v>
      </c>
      <c r="Q13" s="304" t="s">
        <v>16</v>
      </c>
      <c r="R13" s="304" t="s">
        <v>16</v>
      </c>
      <c r="S13" s="304" t="s">
        <v>16</v>
      </c>
      <c r="T13" s="304" t="s">
        <v>16</v>
      </c>
      <c r="U13" s="402" t="s">
        <v>16</v>
      </c>
      <c r="V13" s="399"/>
      <c r="W13" s="462"/>
      <c r="X13" s="463"/>
      <c r="Y13" s="463"/>
      <c r="Z13" s="463"/>
      <c r="AA13" s="463"/>
      <c r="AB13" s="463"/>
      <c r="AC13" s="463"/>
      <c r="AD13" s="463" t="s">
        <v>204</v>
      </c>
      <c r="AE13" s="463"/>
      <c r="AF13" s="463"/>
      <c r="AG13" s="463"/>
      <c r="AH13" s="463"/>
      <c r="AI13" s="463"/>
      <c r="AJ13" s="463"/>
      <c r="AK13" s="463"/>
      <c r="AL13" s="463"/>
      <c r="AM13" s="463"/>
      <c r="AN13" s="463"/>
      <c r="AO13" s="463"/>
      <c r="AP13" s="463"/>
      <c r="AQ13" s="463"/>
      <c r="AR13" s="463"/>
      <c r="AS13" s="464"/>
      <c r="AT13" s="464"/>
      <c r="AU13" s="463"/>
      <c r="AV13" s="463"/>
      <c r="AW13" s="463"/>
      <c r="AX13" s="463"/>
      <c r="AY13" s="463"/>
      <c r="AZ13" s="463"/>
      <c r="BA13" s="463"/>
      <c r="BB13" s="463"/>
      <c r="BC13" s="465"/>
      <c r="BD13" s="458"/>
      <c r="BE13" s="462"/>
      <c r="BF13" s="463"/>
      <c r="BG13" s="463"/>
      <c r="BH13" s="463"/>
      <c r="BI13" s="463"/>
      <c r="BJ13" s="463"/>
      <c r="BK13" s="463"/>
      <c r="BL13" s="463"/>
      <c r="BM13" s="463"/>
      <c r="BN13" s="463"/>
      <c r="BO13" s="463"/>
      <c r="BP13" s="463"/>
      <c r="BQ13" s="463"/>
      <c r="BR13" s="463"/>
      <c r="BS13" s="463"/>
      <c r="BT13" s="463"/>
      <c r="BU13" s="463"/>
      <c r="BV13" s="465"/>
      <c r="BW13" s="466"/>
      <c r="BX13" s="488" t="s">
        <v>212</v>
      </c>
      <c r="BY13" s="495" t="s">
        <v>241</v>
      </c>
      <c r="BZ13" s="485" t="s">
        <v>261</v>
      </c>
    </row>
    <row r="14" spans="1:78" ht="18.75" customHeight="1">
      <c r="A14" s="416">
        <f t="shared" si="3"/>
        <v>9</v>
      </c>
      <c r="B14" s="400" t="s">
        <v>14</v>
      </c>
      <c r="C14" s="420" t="s">
        <v>31</v>
      </c>
      <c r="D14" s="424">
        <v>1965</v>
      </c>
      <c r="E14" s="432" t="s">
        <v>57</v>
      </c>
      <c r="F14" s="428" t="s">
        <v>158</v>
      </c>
      <c r="G14" s="436" t="s">
        <v>15</v>
      </c>
      <c r="H14" s="313"/>
      <c r="I14" s="304"/>
      <c r="J14" s="304"/>
      <c r="K14" s="304"/>
      <c r="L14" s="304"/>
      <c r="M14" s="304"/>
      <c r="N14" s="304" t="s">
        <v>104</v>
      </c>
      <c r="O14" s="324"/>
      <c r="P14" s="401" t="s">
        <v>39</v>
      </c>
      <c r="Q14" s="304" t="s">
        <v>16</v>
      </c>
      <c r="R14" s="304" t="s">
        <v>16</v>
      </c>
      <c r="S14" s="304" t="s">
        <v>16</v>
      </c>
      <c r="T14" s="304" t="s">
        <v>16</v>
      </c>
      <c r="U14" s="402" t="s">
        <v>15</v>
      </c>
      <c r="V14" s="399"/>
      <c r="W14" s="462"/>
      <c r="X14" s="463"/>
      <c r="Y14" s="463"/>
      <c r="Z14" s="463"/>
      <c r="AA14" s="463"/>
      <c r="AB14" s="463" t="s">
        <v>204</v>
      </c>
      <c r="AC14" s="463"/>
      <c r="AD14" s="463"/>
      <c r="AE14" s="463"/>
      <c r="AF14" s="463"/>
      <c r="AG14" s="463"/>
      <c r="AH14" s="463"/>
      <c r="AI14" s="463"/>
      <c r="AJ14" s="463" t="s">
        <v>211</v>
      </c>
      <c r="AK14" s="463"/>
      <c r="AL14" s="463"/>
      <c r="AM14" s="463"/>
      <c r="AN14" s="463"/>
      <c r="AO14" s="463"/>
      <c r="AP14" s="463"/>
      <c r="AQ14" s="463"/>
      <c r="AR14" s="463"/>
      <c r="AS14" s="464" t="s">
        <v>211</v>
      </c>
      <c r="AT14" s="464"/>
      <c r="AU14" s="463"/>
      <c r="AV14" s="463"/>
      <c r="AW14" s="463"/>
      <c r="AX14" s="463"/>
      <c r="AY14" s="463"/>
      <c r="AZ14" s="463"/>
      <c r="BA14" s="463"/>
      <c r="BB14" s="463"/>
      <c r="BC14" s="465"/>
      <c r="BD14" s="458"/>
      <c r="BE14" s="462"/>
      <c r="BF14" s="463"/>
      <c r="BG14" s="463"/>
      <c r="BH14" s="463"/>
      <c r="BI14" s="463"/>
      <c r="BJ14" s="463"/>
      <c r="BK14" s="463"/>
      <c r="BL14" s="463"/>
      <c r="BM14" s="463"/>
      <c r="BN14" s="463"/>
      <c r="BO14" s="463"/>
      <c r="BP14" s="463"/>
      <c r="BQ14" s="463"/>
      <c r="BR14" s="463"/>
      <c r="BS14" s="463"/>
      <c r="BT14" s="463"/>
      <c r="BU14" s="463"/>
      <c r="BV14" s="465"/>
      <c r="BW14" s="466"/>
      <c r="BX14" s="488" t="s">
        <v>237</v>
      </c>
      <c r="BY14" s="495" t="s">
        <v>244</v>
      </c>
      <c r="BZ14" s="485" t="s">
        <v>255</v>
      </c>
    </row>
    <row r="15" spans="1:78" ht="18.75" customHeight="1">
      <c r="A15" s="416">
        <f t="shared" si="3"/>
        <v>10</v>
      </c>
      <c r="B15" s="400" t="s">
        <v>14</v>
      </c>
      <c r="C15" s="420" t="s">
        <v>157</v>
      </c>
      <c r="D15" s="424">
        <v>1971</v>
      </c>
      <c r="E15" s="432" t="s">
        <v>50</v>
      </c>
      <c r="F15" s="428" t="s">
        <v>200</v>
      </c>
      <c r="G15" s="436" t="s">
        <v>70</v>
      </c>
      <c r="H15" s="313"/>
      <c r="I15" s="304"/>
      <c r="J15" s="304"/>
      <c r="K15" s="304"/>
      <c r="L15" s="304"/>
      <c r="M15" s="304"/>
      <c r="N15" s="304" t="s">
        <v>104</v>
      </c>
      <c r="O15" s="324" t="s">
        <v>68</v>
      </c>
      <c r="P15" s="401" t="s">
        <v>40</v>
      </c>
      <c r="Q15" s="304" t="s">
        <v>17</v>
      </c>
      <c r="R15" s="304" t="s">
        <v>16</v>
      </c>
      <c r="S15" s="304" t="s">
        <v>16</v>
      </c>
      <c r="T15" s="304" t="s">
        <v>16</v>
      </c>
      <c r="U15" s="402" t="s">
        <v>16</v>
      </c>
      <c r="V15" s="399"/>
      <c r="W15" s="462"/>
      <c r="X15" s="463"/>
      <c r="Y15" s="463"/>
      <c r="Z15" s="463"/>
      <c r="AA15" s="463"/>
      <c r="AB15" s="463"/>
      <c r="AC15" s="463" t="s">
        <v>207</v>
      </c>
      <c r="AD15" s="463">
        <v>7</v>
      </c>
      <c r="AE15" s="463" t="s">
        <v>210</v>
      </c>
      <c r="AF15" s="463"/>
      <c r="AG15" s="463"/>
      <c r="AH15" s="463"/>
      <c r="AI15" s="463"/>
      <c r="AJ15" s="463"/>
      <c r="AK15" s="463"/>
      <c r="AL15" s="463" t="s">
        <v>204</v>
      </c>
      <c r="AM15" s="463"/>
      <c r="AN15" s="463"/>
      <c r="AO15" s="463"/>
      <c r="AP15" s="463"/>
      <c r="AQ15" s="463" t="s">
        <v>204</v>
      </c>
      <c r="AR15" s="463" t="s">
        <v>210</v>
      </c>
      <c r="AS15" s="464"/>
      <c r="AT15" s="464"/>
      <c r="AU15" s="463"/>
      <c r="AV15" s="463"/>
      <c r="AW15" s="463"/>
      <c r="AX15" s="463"/>
      <c r="AY15" s="463"/>
      <c r="AZ15" s="463"/>
      <c r="BA15" s="463"/>
      <c r="BB15" s="463"/>
      <c r="BC15" s="465"/>
      <c r="BD15" s="466"/>
      <c r="BE15" s="467"/>
      <c r="BF15" s="463"/>
      <c r="BG15" s="463"/>
      <c r="BH15" s="463"/>
      <c r="BI15" s="463"/>
      <c r="BJ15" s="463"/>
      <c r="BK15" s="463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9"/>
      <c r="BW15" s="491"/>
      <c r="BX15" s="488" t="s">
        <v>252</v>
      </c>
      <c r="BY15" s="502" t="s">
        <v>245</v>
      </c>
      <c r="BZ15" s="485" t="s">
        <v>236</v>
      </c>
    </row>
    <row r="16" spans="1:78" ht="18.75" customHeight="1">
      <c r="A16" s="416">
        <f t="shared" si="3"/>
        <v>11</v>
      </c>
      <c r="B16" s="417" t="s">
        <v>14</v>
      </c>
      <c r="C16" s="421" t="s">
        <v>25</v>
      </c>
      <c r="D16" s="425">
        <v>1959</v>
      </c>
      <c r="E16" s="433" t="s">
        <v>53</v>
      </c>
      <c r="F16" s="429"/>
      <c r="G16" s="437" t="s">
        <v>16</v>
      </c>
      <c r="H16" s="317"/>
      <c r="I16" s="307"/>
      <c r="J16" s="307"/>
      <c r="K16" s="307"/>
      <c r="L16" s="307"/>
      <c r="M16" s="307"/>
      <c r="N16" s="307"/>
      <c r="O16" s="314"/>
      <c r="P16" s="405" t="s">
        <v>39</v>
      </c>
      <c r="Q16" s="307" t="s">
        <v>17</v>
      </c>
      <c r="R16" s="307" t="s">
        <v>18</v>
      </c>
      <c r="S16" s="307" t="s">
        <v>18</v>
      </c>
      <c r="T16" s="307" t="s">
        <v>16</v>
      </c>
      <c r="U16" s="402" t="s">
        <v>17</v>
      </c>
      <c r="V16" s="399"/>
      <c r="W16" s="470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1"/>
      <c r="AJ16" s="471"/>
      <c r="AK16" s="471"/>
      <c r="AL16" s="471"/>
      <c r="AM16" s="471"/>
      <c r="AN16" s="471"/>
      <c r="AO16" s="471"/>
      <c r="AP16" s="471"/>
      <c r="AQ16" s="471"/>
      <c r="AR16" s="471"/>
      <c r="AS16" s="472"/>
      <c r="AT16" s="472"/>
      <c r="AU16" s="471"/>
      <c r="AV16" s="471"/>
      <c r="AW16" s="471"/>
      <c r="AX16" s="471"/>
      <c r="AY16" s="471"/>
      <c r="AZ16" s="471"/>
      <c r="BA16" s="471"/>
      <c r="BB16" s="471"/>
      <c r="BC16" s="473"/>
      <c r="BD16" s="458"/>
      <c r="BE16" s="474"/>
      <c r="BF16" s="471"/>
      <c r="BG16" s="471"/>
      <c r="BH16" s="471"/>
      <c r="BI16" s="471"/>
      <c r="BJ16" s="471"/>
      <c r="BK16" s="471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6"/>
      <c r="BW16" s="492"/>
      <c r="BX16" s="488" t="s">
        <v>213</v>
      </c>
      <c r="BY16" s="495" t="s">
        <v>213</v>
      </c>
      <c r="BZ16" s="485" t="s">
        <v>259</v>
      </c>
    </row>
    <row r="17" spans="1:78" ht="18.75" customHeight="1">
      <c r="A17" s="416">
        <f>A16+1</f>
        <v>12</v>
      </c>
      <c r="B17" s="417" t="s">
        <v>19</v>
      </c>
      <c r="C17" s="421" t="s">
        <v>28</v>
      </c>
      <c r="D17" s="425">
        <v>1969</v>
      </c>
      <c r="E17" s="433" t="s">
        <v>53</v>
      </c>
      <c r="F17" s="429"/>
      <c r="G17" s="437" t="s">
        <v>16</v>
      </c>
      <c r="H17" s="317"/>
      <c r="I17" s="307"/>
      <c r="J17" s="307"/>
      <c r="K17" s="307"/>
      <c r="L17" s="307"/>
      <c r="M17" s="307"/>
      <c r="N17" s="307"/>
      <c r="O17" s="314"/>
      <c r="P17" s="405" t="s">
        <v>39</v>
      </c>
      <c r="Q17" s="307" t="s">
        <v>17</v>
      </c>
      <c r="R17" s="307" t="s">
        <v>16</v>
      </c>
      <c r="S17" s="307" t="s">
        <v>18</v>
      </c>
      <c r="T17" s="307" t="s">
        <v>18</v>
      </c>
      <c r="U17" s="402" t="s">
        <v>16</v>
      </c>
      <c r="V17" s="399"/>
      <c r="W17" s="470"/>
      <c r="X17" s="471"/>
      <c r="Y17" s="471"/>
      <c r="Z17" s="471"/>
      <c r="AA17" s="471"/>
      <c r="AB17" s="471"/>
      <c r="AC17" s="471"/>
      <c r="AD17" s="471">
        <v>6</v>
      </c>
      <c r="AE17" s="471" t="s">
        <v>211</v>
      </c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2"/>
      <c r="AT17" s="472"/>
      <c r="AU17" s="471"/>
      <c r="AV17" s="471"/>
      <c r="AW17" s="471"/>
      <c r="AX17" s="471"/>
      <c r="AY17" s="471"/>
      <c r="AZ17" s="471"/>
      <c r="BA17" s="471"/>
      <c r="BB17" s="471"/>
      <c r="BC17" s="473"/>
      <c r="BD17" s="458"/>
      <c r="BE17" s="474"/>
      <c r="BF17" s="471"/>
      <c r="BG17" s="471"/>
      <c r="BH17" s="471"/>
      <c r="BI17" s="471"/>
      <c r="BJ17" s="471"/>
      <c r="BK17" s="471"/>
      <c r="BL17" s="475"/>
      <c r="BM17" s="475"/>
      <c r="BN17" s="475"/>
      <c r="BO17" s="475"/>
      <c r="BP17" s="475"/>
      <c r="BQ17" s="475"/>
      <c r="BR17" s="475"/>
      <c r="BS17" s="475"/>
      <c r="BT17" s="475"/>
      <c r="BU17" s="475"/>
      <c r="BV17" s="476"/>
      <c r="BW17" s="492"/>
      <c r="BX17" s="488" t="s">
        <v>229</v>
      </c>
      <c r="BY17" s="495" t="s">
        <v>246</v>
      </c>
      <c r="BZ17" s="485" t="s">
        <v>256</v>
      </c>
    </row>
    <row r="18" spans="1:78" ht="18.75" customHeight="1">
      <c r="A18" s="416">
        <f t="shared" si="3"/>
        <v>13</v>
      </c>
      <c r="B18" s="417" t="s">
        <v>14</v>
      </c>
      <c r="C18" s="421" t="s">
        <v>32</v>
      </c>
      <c r="D18" s="425">
        <v>1962</v>
      </c>
      <c r="E18" s="433" t="s">
        <v>56</v>
      </c>
      <c r="F18" s="429"/>
      <c r="G18" s="437" t="s">
        <v>16</v>
      </c>
      <c r="H18" s="317"/>
      <c r="I18" s="307"/>
      <c r="J18" s="307"/>
      <c r="K18" s="307"/>
      <c r="L18" s="307"/>
      <c r="M18" s="307"/>
      <c r="N18" s="307"/>
      <c r="O18" s="314"/>
      <c r="P18" s="405" t="s">
        <v>39</v>
      </c>
      <c r="Q18" s="307" t="s">
        <v>16</v>
      </c>
      <c r="R18" s="307" t="s">
        <v>16</v>
      </c>
      <c r="S18" s="307" t="s">
        <v>16</v>
      </c>
      <c r="T18" s="307" t="s">
        <v>16</v>
      </c>
      <c r="U18" s="402" t="s">
        <v>16</v>
      </c>
      <c r="V18" s="399"/>
      <c r="W18" s="470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2"/>
      <c r="AT18" s="472"/>
      <c r="AU18" s="471"/>
      <c r="AV18" s="471"/>
      <c r="AW18" s="471"/>
      <c r="AX18" s="471"/>
      <c r="AY18" s="471"/>
      <c r="AZ18" s="471"/>
      <c r="BA18" s="471"/>
      <c r="BB18" s="471"/>
      <c r="BC18" s="473"/>
      <c r="BD18" s="458"/>
      <c r="BE18" s="474"/>
      <c r="BF18" s="471"/>
      <c r="BG18" s="471"/>
      <c r="BH18" s="471"/>
      <c r="BI18" s="471"/>
      <c r="BJ18" s="471"/>
      <c r="BK18" s="471"/>
      <c r="BL18" s="475"/>
      <c r="BM18" s="475"/>
      <c r="BN18" s="475"/>
      <c r="BO18" s="475"/>
      <c r="BP18" s="475"/>
      <c r="BQ18" s="475"/>
      <c r="BR18" s="475"/>
      <c r="BS18" s="475"/>
      <c r="BT18" s="475"/>
      <c r="BU18" s="475"/>
      <c r="BV18" s="476"/>
      <c r="BW18" s="492"/>
      <c r="BX18" s="488" t="s">
        <v>213</v>
      </c>
      <c r="BY18" s="495" t="s">
        <v>213</v>
      </c>
      <c r="BZ18" s="485" t="s">
        <v>259</v>
      </c>
    </row>
    <row r="19" spans="1:78" ht="18.75" customHeight="1">
      <c r="A19" s="416">
        <f t="shared" si="3"/>
        <v>14</v>
      </c>
      <c r="B19" s="417" t="s">
        <v>19</v>
      </c>
      <c r="C19" s="421" t="s">
        <v>34</v>
      </c>
      <c r="D19" s="425">
        <v>1964</v>
      </c>
      <c r="E19" s="433" t="s">
        <v>55</v>
      </c>
      <c r="F19" s="429"/>
      <c r="G19" s="437" t="s">
        <v>16</v>
      </c>
      <c r="H19" s="317"/>
      <c r="I19" s="307"/>
      <c r="J19" s="307"/>
      <c r="K19" s="307"/>
      <c r="L19" s="307"/>
      <c r="M19" s="307" t="s">
        <v>104</v>
      </c>
      <c r="N19" s="307"/>
      <c r="O19" s="314"/>
      <c r="P19" s="405" t="s">
        <v>39</v>
      </c>
      <c r="Q19" s="307" t="s">
        <v>16</v>
      </c>
      <c r="R19" s="307" t="s">
        <v>16</v>
      </c>
      <c r="S19" s="307" t="s">
        <v>16</v>
      </c>
      <c r="T19" s="307" t="s">
        <v>16</v>
      </c>
      <c r="U19" s="402" t="s">
        <v>16</v>
      </c>
      <c r="V19" s="399"/>
      <c r="W19" s="470"/>
      <c r="X19" s="471"/>
      <c r="Y19" s="471"/>
      <c r="Z19" s="471"/>
      <c r="AA19" s="471"/>
      <c r="AB19" s="471"/>
      <c r="AC19" s="471"/>
      <c r="AD19" s="471"/>
      <c r="AE19" s="471" t="s">
        <v>211</v>
      </c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2"/>
      <c r="AT19" s="472"/>
      <c r="AU19" s="471"/>
      <c r="AV19" s="471"/>
      <c r="AW19" s="471"/>
      <c r="AX19" s="471"/>
      <c r="AY19" s="471"/>
      <c r="AZ19" s="471"/>
      <c r="BA19" s="471"/>
      <c r="BB19" s="471"/>
      <c r="BC19" s="473"/>
      <c r="BD19" s="458"/>
      <c r="BE19" s="474"/>
      <c r="BF19" s="471"/>
      <c r="BG19" s="471"/>
      <c r="BH19" s="471"/>
      <c r="BI19" s="471"/>
      <c r="BJ19" s="471"/>
      <c r="BK19" s="471"/>
      <c r="BL19" s="475"/>
      <c r="BM19" s="475"/>
      <c r="BN19" s="475"/>
      <c r="BO19" s="475"/>
      <c r="BP19" s="475"/>
      <c r="BQ19" s="475"/>
      <c r="BR19" s="475"/>
      <c r="BS19" s="475"/>
      <c r="BT19" s="475"/>
      <c r="BU19" s="475"/>
      <c r="BV19" s="476"/>
      <c r="BW19" s="492"/>
      <c r="BX19" s="488" t="s">
        <v>212</v>
      </c>
      <c r="BY19" s="495" t="s">
        <v>246</v>
      </c>
      <c r="BZ19" s="485" t="s">
        <v>256</v>
      </c>
    </row>
    <row r="20" spans="1:78" ht="18.75" customHeight="1">
      <c r="A20" s="416">
        <f t="shared" si="3"/>
        <v>15</v>
      </c>
      <c r="B20" s="417" t="s">
        <v>14</v>
      </c>
      <c r="C20" s="421" t="s">
        <v>27</v>
      </c>
      <c r="D20" s="425">
        <v>1956</v>
      </c>
      <c r="E20" s="433" t="s">
        <v>48</v>
      </c>
      <c r="F20" s="429"/>
      <c r="G20" s="437" t="s">
        <v>16</v>
      </c>
      <c r="H20" s="317"/>
      <c r="I20" s="307"/>
      <c r="J20" s="307"/>
      <c r="K20" s="307"/>
      <c r="L20" s="307"/>
      <c r="M20" s="307"/>
      <c r="N20" s="307"/>
      <c r="O20" s="314"/>
      <c r="P20" s="405" t="s">
        <v>39</v>
      </c>
      <c r="Q20" s="307" t="s">
        <v>16</v>
      </c>
      <c r="R20" s="307" t="s">
        <v>16</v>
      </c>
      <c r="S20" s="307" t="s">
        <v>16</v>
      </c>
      <c r="T20" s="307" t="s">
        <v>16</v>
      </c>
      <c r="U20" s="402" t="s">
        <v>16</v>
      </c>
      <c r="V20" s="399"/>
      <c r="W20" s="470"/>
      <c r="X20" s="471"/>
      <c r="Y20" s="471"/>
      <c r="Z20" s="471"/>
      <c r="AA20" s="471" t="s">
        <v>204</v>
      </c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2"/>
      <c r="AT20" s="472"/>
      <c r="AU20" s="471"/>
      <c r="AV20" s="471"/>
      <c r="AW20" s="471"/>
      <c r="AX20" s="471"/>
      <c r="AY20" s="471"/>
      <c r="AZ20" s="471"/>
      <c r="BA20" s="471"/>
      <c r="BB20" s="471"/>
      <c r="BC20" s="473"/>
      <c r="BD20" s="458"/>
      <c r="BE20" s="474"/>
      <c r="BF20" s="471"/>
      <c r="BG20" s="471"/>
      <c r="BH20" s="471"/>
      <c r="BI20" s="471"/>
      <c r="BJ20" s="471"/>
      <c r="BK20" s="471"/>
      <c r="BL20" s="475"/>
      <c r="BM20" s="475"/>
      <c r="BN20" s="475"/>
      <c r="BO20" s="475"/>
      <c r="BP20" s="475"/>
      <c r="BQ20" s="475"/>
      <c r="BR20" s="475"/>
      <c r="BS20" s="475"/>
      <c r="BT20" s="475"/>
      <c r="BU20" s="475"/>
      <c r="BV20" s="476"/>
      <c r="BW20" s="492"/>
      <c r="BX20" s="488" t="s">
        <v>212</v>
      </c>
      <c r="BY20" s="495" t="s">
        <v>241</v>
      </c>
      <c r="BZ20" s="485" t="s">
        <v>261</v>
      </c>
    </row>
    <row r="21" spans="1:78" ht="18.75" customHeight="1">
      <c r="A21" s="416">
        <f t="shared" si="3"/>
        <v>16</v>
      </c>
      <c r="B21" s="417" t="s">
        <v>19</v>
      </c>
      <c r="C21" s="421" t="s">
        <v>63</v>
      </c>
      <c r="D21" s="425">
        <v>1976</v>
      </c>
      <c r="E21" s="433" t="s">
        <v>49</v>
      </c>
      <c r="F21" s="429"/>
      <c r="G21" s="437" t="s">
        <v>16</v>
      </c>
      <c r="H21" s="317"/>
      <c r="I21" s="307"/>
      <c r="J21" s="307"/>
      <c r="K21" s="307"/>
      <c r="L21" s="307"/>
      <c r="M21" s="307"/>
      <c r="N21" s="307"/>
      <c r="O21" s="314"/>
      <c r="P21" s="405" t="s">
        <v>39</v>
      </c>
      <c r="Q21" s="307" t="s">
        <v>17</v>
      </c>
      <c r="R21" s="307" t="s">
        <v>16</v>
      </c>
      <c r="S21" s="307" t="s">
        <v>17</v>
      </c>
      <c r="T21" s="307" t="s">
        <v>17</v>
      </c>
      <c r="U21" s="402" t="s">
        <v>17</v>
      </c>
      <c r="V21" s="399"/>
      <c r="W21" s="470"/>
      <c r="X21" s="471"/>
      <c r="Y21" s="471"/>
      <c r="Z21" s="471"/>
      <c r="AA21" s="471"/>
      <c r="AB21" s="471"/>
      <c r="AC21" s="471"/>
      <c r="AD21" s="471" t="s">
        <v>215</v>
      </c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2"/>
      <c r="AT21" s="472"/>
      <c r="AU21" s="471"/>
      <c r="AV21" s="471"/>
      <c r="AW21" s="471"/>
      <c r="AX21" s="471"/>
      <c r="AY21" s="471"/>
      <c r="AZ21" s="471"/>
      <c r="BA21" s="471"/>
      <c r="BB21" s="471"/>
      <c r="BC21" s="473"/>
      <c r="BD21" s="458"/>
      <c r="BE21" s="474"/>
      <c r="BF21" s="471"/>
      <c r="BG21" s="471"/>
      <c r="BH21" s="471"/>
      <c r="BI21" s="471"/>
      <c r="BJ21" s="471"/>
      <c r="BK21" s="471"/>
      <c r="BL21" s="475"/>
      <c r="BM21" s="475"/>
      <c r="BN21" s="475"/>
      <c r="BO21" s="475"/>
      <c r="BP21" s="475"/>
      <c r="BQ21" s="475"/>
      <c r="BR21" s="475"/>
      <c r="BS21" s="475"/>
      <c r="BT21" s="475"/>
      <c r="BU21" s="475"/>
      <c r="BV21" s="476"/>
      <c r="BW21" s="492"/>
      <c r="BX21" s="488" t="s">
        <v>212</v>
      </c>
      <c r="BY21" s="495" t="s">
        <v>247</v>
      </c>
      <c r="BZ21" s="485" t="s">
        <v>257</v>
      </c>
    </row>
    <row r="22" spans="1:78" ht="18.75" customHeight="1">
      <c r="A22" s="416">
        <f t="shared" si="3"/>
        <v>17</v>
      </c>
      <c r="B22" s="417" t="s">
        <v>19</v>
      </c>
      <c r="C22" s="421" t="s">
        <v>64</v>
      </c>
      <c r="D22" s="425">
        <v>1965</v>
      </c>
      <c r="E22" s="433" t="s">
        <v>51</v>
      </c>
      <c r="F22" s="429"/>
      <c r="G22" s="437" t="s">
        <v>16</v>
      </c>
      <c r="H22" s="317"/>
      <c r="I22" s="307"/>
      <c r="J22" s="307"/>
      <c r="K22" s="307" t="s">
        <v>68</v>
      </c>
      <c r="L22" s="307"/>
      <c r="M22" s="307"/>
      <c r="N22" s="307"/>
      <c r="O22" s="314"/>
      <c r="P22" s="405" t="s">
        <v>18</v>
      </c>
      <c r="Q22" s="307" t="s">
        <v>16</v>
      </c>
      <c r="R22" s="307" t="s">
        <v>16</v>
      </c>
      <c r="S22" s="307" t="s">
        <v>16</v>
      </c>
      <c r="T22" s="307" t="s">
        <v>16</v>
      </c>
      <c r="U22" s="402" t="s">
        <v>16</v>
      </c>
      <c r="V22" s="399"/>
      <c r="W22" s="470"/>
      <c r="X22" s="471">
        <v>5</v>
      </c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2"/>
      <c r="AT22" s="472"/>
      <c r="AU22" s="471"/>
      <c r="AV22" s="471"/>
      <c r="AW22" s="471"/>
      <c r="AX22" s="471"/>
      <c r="AY22" s="471"/>
      <c r="AZ22" s="471"/>
      <c r="BA22" s="471"/>
      <c r="BB22" s="471"/>
      <c r="BC22" s="473"/>
      <c r="BD22" s="458"/>
      <c r="BE22" s="474"/>
      <c r="BF22" s="471"/>
      <c r="BG22" s="471"/>
      <c r="BH22" s="471"/>
      <c r="BI22" s="471"/>
      <c r="BJ22" s="471"/>
      <c r="BK22" s="471"/>
      <c r="BL22" s="475"/>
      <c r="BM22" s="475"/>
      <c r="BN22" s="475"/>
      <c r="BO22" s="475"/>
      <c r="BP22" s="475"/>
      <c r="BQ22" s="475"/>
      <c r="BR22" s="475"/>
      <c r="BS22" s="475"/>
      <c r="BT22" s="475"/>
      <c r="BU22" s="475"/>
      <c r="BV22" s="476"/>
      <c r="BW22" s="492"/>
      <c r="BX22" s="488" t="s">
        <v>212</v>
      </c>
      <c r="BY22" s="495" t="s">
        <v>248</v>
      </c>
      <c r="BZ22" s="485" t="s">
        <v>258</v>
      </c>
    </row>
    <row r="23" spans="1:78" ht="18.75" customHeight="1">
      <c r="A23" s="416">
        <f t="shared" si="3"/>
        <v>18</v>
      </c>
      <c r="B23" s="417" t="s">
        <v>20</v>
      </c>
      <c r="C23" s="421" t="s">
        <v>66</v>
      </c>
      <c r="D23" s="425">
        <v>1980</v>
      </c>
      <c r="E23" s="433" t="s">
        <v>52</v>
      </c>
      <c r="F23" s="429"/>
      <c r="G23" s="437" t="s">
        <v>16</v>
      </c>
      <c r="H23" s="317"/>
      <c r="I23" s="307"/>
      <c r="J23" s="307"/>
      <c r="K23" s="307"/>
      <c r="L23" s="307"/>
      <c r="M23" s="307"/>
      <c r="N23" s="307"/>
      <c r="O23" s="314"/>
      <c r="P23" s="405" t="s">
        <v>40</v>
      </c>
      <c r="Q23" s="307" t="s">
        <v>40</v>
      </c>
      <c r="R23" s="307" t="s">
        <v>40</v>
      </c>
      <c r="S23" s="307" t="s">
        <v>18</v>
      </c>
      <c r="T23" s="307" t="s">
        <v>16</v>
      </c>
      <c r="U23" s="402" t="s">
        <v>17</v>
      </c>
      <c r="V23" s="399"/>
      <c r="W23" s="470"/>
      <c r="X23" s="471"/>
      <c r="Y23" s="471"/>
      <c r="Z23" s="471"/>
      <c r="AA23" s="471"/>
      <c r="AB23" s="471"/>
      <c r="AC23" s="471"/>
      <c r="AD23" s="471" t="s">
        <v>215</v>
      </c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2"/>
      <c r="AT23" s="472"/>
      <c r="AU23" s="471"/>
      <c r="AV23" s="471"/>
      <c r="AW23" s="471"/>
      <c r="AX23" s="471"/>
      <c r="AY23" s="471"/>
      <c r="AZ23" s="471"/>
      <c r="BA23" s="471"/>
      <c r="BB23" s="471"/>
      <c r="BC23" s="473"/>
      <c r="BD23" s="458"/>
      <c r="BE23" s="474"/>
      <c r="BF23" s="471"/>
      <c r="BG23" s="471"/>
      <c r="BH23" s="471"/>
      <c r="BI23" s="471"/>
      <c r="BJ23" s="471"/>
      <c r="BK23" s="471"/>
      <c r="BL23" s="475"/>
      <c r="BM23" s="475"/>
      <c r="BN23" s="475"/>
      <c r="BO23" s="475"/>
      <c r="BP23" s="475"/>
      <c r="BQ23" s="475"/>
      <c r="BR23" s="475"/>
      <c r="BS23" s="475"/>
      <c r="BT23" s="475"/>
      <c r="BU23" s="475"/>
      <c r="BV23" s="476"/>
      <c r="BW23" s="492"/>
      <c r="BX23" s="488" t="s">
        <v>212</v>
      </c>
      <c r="BY23" s="495" t="s">
        <v>247</v>
      </c>
      <c r="BZ23" s="485" t="s">
        <v>257</v>
      </c>
    </row>
    <row r="24" spans="1:78" ht="18.75" customHeight="1">
      <c r="A24" s="416">
        <f t="shared" si="3"/>
        <v>19</v>
      </c>
      <c r="B24" s="417" t="s">
        <v>14</v>
      </c>
      <c r="C24" s="421" t="s">
        <v>107</v>
      </c>
      <c r="D24" s="425">
        <v>1972</v>
      </c>
      <c r="E24" s="433" t="s">
        <v>108</v>
      </c>
      <c r="F24" s="429"/>
      <c r="G24" s="437" t="s">
        <v>16</v>
      </c>
      <c r="H24" s="317"/>
      <c r="I24" s="307"/>
      <c r="J24" s="307"/>
      <c r="K24" s="307"/>
      <c r="L24" s="307"/>
      <c r="M24" s="307"/>
      <c r="N24" s="307"/>
      <c r="O24" s="314"/>
      <c r="P24" s="405" t="s">
        <v>40</v>
      </c>
      <c r="Q24" s="307" t="s">
        <v>40</v>
      </c>
      <c r="R24" s="307" t="s">
        <v>40</v>
      </c>
      <c r="S24" s="307" t="s">
        <v>40</v>
      </c>
      <c r="T24" s="307" t="s">
        <v>18</v>
      </c>
      <c r="U24" s="402" t="s">
        <v>17</v>
      </c>
      <c r="V24" s="399"/>
      <c r="W24" s="470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 t="s">
        <v>211</v>
      </c>
      <c r="AR24" s="471"/>
      <c r="AS24" s="472"/>
      <c r="AT24" s="472"/>
      <c r="AU24" s="471"/>
      <c r="AV24" s="471"/>
      <c r="AW24" s="471"/>
      <c r="AX24" s="471"/>
      <c r="AY24" s="471"/>
      <c r="AZ24" s="471" t="s">
        <v>211</v>
      </c>
      <c r="BA24" s="471"/>
      <c r="BB24" s="471"/>
      <c r="BC24" s="473"/>
      <c r="BD24" s="458"/>
      <c r="BE24" s="474"/>
      <c r="BF24" s="471"/>
      <c r="BG24" s="471"/>
      <c r="BH24" s="471"/>
      <c r="BI24" s="471"/>
      <c r="BJ24" s="471"/>
      <c r="BK24" s="471"/>
      <c r="BL24" s="475"/>
      <c r="BM24" s="475"/>
      <c r="BN24" s="475"/>
      <c r="BO24" s="475"/>
      <c r="BP24" s="475"/>
      <c r="BQ24" s="475"/>
      <c r="BR24" s="475"/>
      <c r="BS24" s="475"/>
      <c r="BT24" s="475"/>
      <c r="BU24" s="475"/>
      <c r="BV24" s="476"/>
      <c r="BW24" s="492"/>
      <c r="BX24" s="488" t="s">
        <v>229</v>
      </c>
      <c r="BY24" s="495" t="s">
        <v>246</v>
      </c>
      <c r="BZ24" s="485" t="s">
        <v>256</v>
      </c>
    </row>
    <row r="25" spans="1:78" ht="18.75" customHeight="1">
      <c r="A25" s="416">
        <f t="shared" si="3"/>
        <v>20</v>
      </c>
      <c r="B25" s="417" t="s">
        <v>20</v>
      </c>
      <c r="C25" s="421" t="s">
        <v>198</v>
      </c>
      <c r="D25" s="425">
        <v>1987</v>
      </c>
      <c r="E25" s="433" t="s">
        <v>199</v>
      </c>
      <c r="F25" s="429"/>
      <c r="G25" s="437" t="s">
        <v>16</v>
      </c>
      <c r="H25" s="317"/>
      <c r="I25" s="307"/>
      <c r="J25" s="307"/>
      <c r="K25" s="307"/>
      <c r="L25" s="307"/>
      <c r="M25" s="307"/>
      <c r="N25" s="307"/>
      <c r="O25" s="314"/>
      <c r="P25" s="405" t="s">
        <v>40</v>
      </c>
      <c r="Q25" s="307" t="s">
        <v>40</v>
      </c>
      <c r="R25" s="307" t="s">
        <v>40</v>
      </c>
      <c r="S25" s="307" t="s">
        <v>40</v>
      </c>
      <c r="T25" s="307" t="s">
        <v>40</v>
      </c>
      <c r="U25" s="402" t="s">
        <v>17</v>
      </c>
      <c r="V25" s="399"/>
      <c r="W25" s="470"/>
      <c r="X25" s="471"/>
      <c r="Y25" s="471"/>
      <c r="Z25" s="471"/>
      <c r="AA25" s="471"/>
      <c r="AB25" s="471"/>
      <c r="AC25" s="471"/>
      <c r="AD25" s="471">
        <v>6</v>
      </c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 t="s">
        <v>211</v>
      </c>
      <c r="AP25" s="471"/>
      <c r="AQ25" s="471"/>
      <c r="AR25" s="471"/>
      <c r="AS25" s="472"/>
      <c r="AT25" s="472"/>
      <c r="AU25" s="471"/>
      <c r="AV25" s="471"/>
      <c r="AW25" s="471"/>
      <c r="AX25" s="471"/>
      <c r="AY25" s="471"/>
      <c r="AZ25" s="471"/>
      <c r="BA25" s="471"/>
      <c r="BB25" s="471"/>
      <c r="BC25" s="473"/>
      <c r="BD25" s="458"/>
      <c r="BE25" s="474"/>
      <c r="BF25" s="471"/>
      <c r="BG25" s="471"/>
      <c r="BH25" s="471"/>
      <c r="BI25" s="471"/>
      <c r="BJ25" s="471"/>
      <c r="BK25" s="471"/>
      <c r="BL25" s="475"/>
      <c r="BM25" s="475"/>
      <c r="BN25" s="475"/>
      <c r="BO25" s="475"/>
      <c r="BP25" s="475"/>
      <c r="BQ25" s="475"/>
      <c r="BR25" s="475"/>
      <c r="BS25" s="475"/>
      <c r="BT25" s="475"/>
      <c r="BU25" s="475"/>
      <c r="BV25" s="476"/>
      <c r="BW25" s="492"/>
      <c r="BX25" s="488" t="s">
        <v>229</v>
      </c>
      <c r="BY25" s="495" t="s">
        <v>246</v>
      </c>
      <c r="BZ25" s="485" t="s">
        <v>256</v>
      </c>
    </row>
    <row r="26" spans="1:78" ht="20.25" customHeight="1" thickBot="1">
      <c r="A26" s="453">
        <f t="shared" si="3"/>
        <v>21</v>
      </c>
      <c r="B26" s="418" t="s">
        <v>14</v>
      </c>
      <c r="C26" s="422" t="s">
        <v>231</v>
      </c>
      <c r="D26" s="426" t="s">
        <v>232</v>
      </c>
      <c r="E26" s="434" t="s">
        <v>233</v>
      </c>
      <c r="F26" s="430"/>
      <c r="G26" s="438" t="s">
        <v>16</v>
      </c>
      <c r="H26" s="319"/>
      <c r="I26" s="308"/>
      <c r="J26" s="308"/>
      <c r="K26" s="308"/>
      <c r="L26" s="308"/>
      <c r="M26" s="308"/>
      <c r="N26" s="308"/>
      <c r="O26" s="408"/>
      <c r="P26" s="406" t="s">
        <v>40</v>
      </c>
      <c r="Q26" s="308" t="s">
        <v>40</v>
      </c>
      <c r="R26" s="308" t="s">
        <v>40</v>
      </c>
      <c r="S26" s="308" t="s">
        <v>40</v>
      </c>
      <c r="T26" s="308" t="s">
        <v>40</v>
      </c>
      <c r="U26" s="407" t="s">
        <v>17</v>
      </c>
      <c r="V26" s="399"/>
      <c r="W26" s="477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8"/>
      <c r="AJ26" s="478"/>
      <c r="AK26" s="478"/>
      <c r="AL26" s="478"/>
      <c r="AM26" s="478"/>
      <c r="AN26" s="478"/>
      <c r="AO26" s="478"/>
      <c r="AP26" s="478"/>
      <c r="AQ26" s="478"/>
      <c r="AR26" s="478"/>
      <c r="AS26" s="479"/>
      <c r="AT26" s="479"/>
      <c r="AU26" s="478"/>
      <c r="AV26" s="478"/>
      <c r="AW26" s="478" t="s">
        <v>211</v>
      </c>
      <c r="AX26" s="478"/>
      <c r="AY26" s="478"/>
      <c r="AZ26" s="478"/>
      <c r="BA26" s="478"/>
      <c r="BB26" s="478"/>
      <c r="BC26" s="480"/>
      <c r="BD26" s="458"/>
      <c r="BE26" s="481"/>
      <c r="BF26" s="478"/>
      <c r="BG26" s="478"/>
      <c r="BH26" s="478"/>
      <c r="BI26" s="478"/>
      <c r="BJ26" s="478"/>
      <c r="BK26" s="478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492"/>
      <c r="BX26" s="489" t="s">
        <v>212</v>
      </c>
      <c r="BY26" s="496" t="s">
        <v>246</v>
      </c>
      <c r="BZ26" s="485" t="s">
        <v>256</v>
      </c>
    </row>
    <row r="27" spans="57:75" ht="15.75"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</row>
    <row r="28" spans="57:75" ht="15.75"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</row>
    <row r="29" spans="57:75" ht="15.75"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</row>
    <row r="30" spans="57:75" ht="15.75"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</row>
    <row r="31" spans="57:75" ht="15.75">
      <c r="BE31" s="322"/>
      <c r="BF31" s="322"/>
      <c r="BG31" s="322"/>
      <c r="BH31" s="322"/>
      <c r="BI31" s="322"/>
      <c r="BJ31" s="322"/>
      <c r="BK31" s="322"/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</row>
  </sheetData>
  <sheetProtection/>
  <mergeCells count="8">
    <mergeCell ref="C1:AB1"/>
    <mergeCell ref="C2:S2"/>
    <mergeCell ref="AD2:BB2"/>
    <mergeCell ref="A4:A5"/>
    <mergeCell ref="H4:H5"/>
    <mergeCell ref="J4:J5"/>
    <mergeCell ref="L4:L5"/>
    <mergeCell ref="N4:N5"/>
  </mergeCells>
  <printOptions/>
  <pageMargins left="0.7" right="0.7" top="0.75" bottom="0.75" header="0.3" footer="0.3"/>
  <pageSetup horizontalDpi="300" verticalDpi="300" orientation="portrait" paperSize="9" r:id="rId1"/>
  <ignoredErrors>
    <ignoredError sqref="BX6:BX8 BX9:BX26 BY6:BY8 BY14:BY26 BY12 BY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X31"/>
  <sheetViews>
    <sheetView zoomScale="70" zoomScaleNormal="70" zoomScalePageLayoutView="0" workbookViewId="0" topLeftCell="A1">
      <pane xSplit="13" ySplit="13" topLeftCell="N14" activePane="bottomRight" state="frozen"/>
      <selection pane="topLeft" activeCell="A1" sqref="A1"/>
      <selection pane="topRight" activeCell="N1" sqref="N1"/>
      <selection pane="bottomLeft" activeCell="A14" sqref="A14"/>
      <selection pane="bottomRight" activeCell="A12" sqref="A12:IV12"/>
    </sheetView>
  </sheetViews>
  <sheetFormatPr defaultColWidth="11.375" defaultRowHeight="12.75"/>
  <cols>
    <col min="1" max="1" width="3.625" style="7" customWidth="1"/>
    <col min="2" max="2" width="5.00390625" style="7" bestFit="1" customWidth="1"/>
    <col min="3" max="3" width="29.25390625" style="7" bestFit="1" customWidth="1"/>
    <col min="4" max="4" width="6.375" style="7" bestFit="1" customWidth="1"/>
    <col min="5" max="5" width="22.25390625" style="26" bestFit="1" customWidth="1"/>
    <col min="6" max="6" width="16.00390625" style="26" bestFit="1" customWidth="1"/>
    <col min="7" max="8" width="4.125" style="26" bestFit="1" customWidth="1"/>
    <col min="9" max="10" width="4.00390625" style="26" bestFit="1" customWidth="1"/>
    <col min="11" max="11" width="4.625" style="7" bestFit="1" customWidth="1"/>
    <col min="12" max="13" width="4.625" style="7" customWidth="1"/>
    <col min="14" max="15" width="4.625" style="19" customWidth="1"/>
    <col min="16" max="16" width="3.875" style="7" bestFit="1" customWidth="1"/>
    <col min="17" max="17" width="4.625" style="7" bestFit="1" customWidth="1"/>
    <col min="18" max="18" width="4.00390625" style="7" bestFit="1" customWidth="1"/>
    <col min="19" max="21" width="4.00390625" style="7" customWidth="1"/>
    <col min="22" max="22" width="2.375" style="7" customWidth="1"/>
    <col min="23" max="24" width="3.625" style="7" customWidth="1"/>
    <col min="25" max="26" width="3.75390625" style="7" customWidth="1"/>
    <col min="27" max="28" width="4.00390625" style="7" bestFit="1" customWidth="1"/>
    <col min="29" max="29" width="4.00390625" style="7" customWidth="1"/>
    <col min="30" max="30" width="3.875" style="7" customWidth="1"/>
    <col min="31" max="31" width="4.00390625" style="7" customWidth="1"/>
    <col min="32" max="33" width="3.875" style="7" customWidth="1"/>
    <col min="34" max="35" width="4.00390625" style="7" bestFit="1" customWidth="1"/>
    <col min="36" max="36" width="3.875" style="7" bestFit="1" customWidth="1"/>
    <col min="37" max="37" width="3.875" style="41" bestFit="1" customWidth="1"/>
    <col min="38" max="39" width="4.00390625" style="7" bestFit="1" customWidth="1"/>
    <col min="40" max="40" width="3.25390625" style="7" customWidth="1"/>
    <col min="41" max="44" width="4.00390625" style="7" bestFit="1" customWidth="1"/>
    <col min="45" max="47" width="3.25390625" style="7" customWidth="1"/>
    <col min="48" max="48" width="3.75390625" style="7" bestFit="1" customWidth="1"/>
    <col min="49" max="49" width="3.25390625" style="7" customWidth="1"/>
    <col min="50" max="50" width="4.00390625" style="7" bestFit="1" customWidth="1"/>
    <col min="51" max="51" width="3.875" style="7" bestFit="1" customWidth="1"/>
    <col min="52" max="52" width="4.00390625" style="7" customWidth="1"/>
    <col min="53" max="54" width="4.00390625" style="7" bestFit="1" customWidth="1"/>
    <col min="55" max="55" width="3.625" style="7" customWidth="1"/>
    <col min="56" max="61" width="4.00390625" style="7" bestFit="1" customWidth="1"/>
    <col min="62" max="73" width="4.125" style="7" bestFit="1" customWidth="1"/>
    <col min="74" max="74" width="3.375" style="7" bestFit="1" customWidth="1"/>
    <col min="75" max="75" width="4.875" style="7" customWidth="1"/>
    <col min="76" max="76" width="3.75390625" style="7" customWidth="1"/>
    <col min="77" max="16384" width="11.375" style="7" customWidth="1"/>
  </cols>
  <sheetData>
    <row r="1" spans="3:54" ht="26.25" thickBot="1">
      <c r="C1" s="690" t="s">
        <v>0</v>
      </c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203"/>
      <c r="Y1" s="4"/>
      <c r="Z1" s="21"/>
      <c r="AA1" s="23"/>
      <c r="AB1" s="2"/>
      <c r="AC1" s="11"/>
      <c r="AD1" s="12"/>
      <c r="AE1" s="12"/>
      <c r="AF1" s="10"/>
      <c r="AG1" s="10"/>
      <c r="AH1" s="3"/>
      <c r="AI1" s="24"/>
      <c r="AJ1" s="12"/>
      <c r="AK1" s="3"/>
      <c r="AL1" s="13"/>
      <c r="AM1" s="13"/>
      <c r="AN1" s="13"/>
      <c r="AO1" s="5"/>
      <c r="AP1" s="11"/>
      <c r="AQ1" s="11"/>
      <c r="AR1" s="22"/>
      <c r="AS1" s="4"/>
      <c r="AT1" s="4"/>
      <c r="AU1" s="4"/>
      <c r="AV1" s="3"/>
      <c r="AW1" s="4"/>
      <c r="AX1" s="9"/>
      <c r="AY1" s="9"/>
      <c r="AZ1" s="9"/>
      <c r="BA1" s="9"/>
      <c r="BB1" s="9"/>
    </row>
    <row r="2" spans="3:74" ht="19.5" thickBot="1">
      <c r="C2" s="691" t="s">
        <v>161</v>
      </c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112"/>
      <c r="U2" s="117"/>
      <c r="V2" s="116"/>
      <c r="W2" s="692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693"/>
      <c r="AV2" s="693"/>
      <c r="AW2" s="693"/>
      <c r="AX2" s="196"/>
      <c r="AY2" s="196"/>
      <c r="AZ2" s="196"/>
      <c r="BA2" s="197"/>
      <c r="BB2" s="198"/>
      <c r="BE2" s="195"/>
      <c r="BF2" s="113"/>
      <c r="BG2" s="113"/>
      <c r="BH2" s="113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5"/>
    </row>
    <row r="3" spans="3:73" ht="15.75" customHeight="1" thickBot="1">
      <c r="C3" s="1"/>
      <c r="D3" s="6"/>
      <c r="E3" s="25"/>
      <c r="F3" s="25"/>
      <c r="G3" s="25"/>
      <c r="H3" s="25"/>
      <c r="I3" s="25"/>
      <c r="J3" s="25"/>
      <c r="K3" s="15"/>
      <c r="L3" s="15"/>
      <c r="M3" s="15"/>
      <c r="N3" s="8"/>
      <c r="O3" s="8"/>
      <c r="P3" s="6"/>
      <c r="Q3" s="1"/>
      <c r="R3" s="6"/>
      <c r="S3" s="6"/>
      <c r="T3" s="63"/>
      <c r="U3" s="63"/>
      <c r="V3" s="6"/>
      <c r="W3" s="6">
        <v>1</v>
      </c>
      <c r="X3" s="6">
        <f>1+W3</f>
        <v>2</v>
      </c>
      <c r="Y3" s="6">
        <f aca="true" t="shared" si="0" ref="Y3:BA3">1+X3</f>
        <v>3</v>
      </c>
      <c r="Z3" s="6">
        <f t="shared" si="0"/>
        <v>4</v>
      </c>
      <c r="AA3" s="6">
        <f t="shared" si="0"/>
        <v>5</v>
      </c>
      <c r="AB3" s="6">
        <f t="shared" si="0"/>
        <v>6</v>
      </c>
      <c r="AC3" s="6">
        <f t="shared" si="0"/>
        <v>7</v>
      </c>
      <c r="AD3" s="6">
        <f t="shared" si="0"/>
        <v>8</v>
      </c>
      <c r="AE3" s="6">
        <f t="shared" si="0"/>
        <v>9</v>
      </c>
      <c r="AF3" s="6">
        <f t="shared" si="0"/>
        <v>10</v>
      </c>
      <c r="AG3" s="6">
        <f t="shared" si="0"/>
        <v>11</v>
      </c>
      <c r="AH3" s="6">
        <f t="shared" si="0"/>
        <v>12</v>
      </c>
      <c r="AI3" s="6">
        <f t="shared" si="0"/>
        <v>13</v>
      </c>
      <c r="AJ3" s="6">
        <f t="shared" si="0"/>
        <v>14</v>
      </c>
      <c r="AK3" s="6">
        <f t="shared" si="0"/>
        <v>15</v>
      </c>
      <c r="AL3" s="6">
        <f t="shared" si="0"/>
        <v>16</v>
      </c>
      <c r="AM3" s="6">
        <f t="shared" si="0"/>
        <v>17</v>
      </c>
      <c r="AN3" s="6">
        <f t="shared" si="0"/>
        <v>18</v>
      </c>
      <c r="AO3" s="6">
        <f t="shared" si="0"/>
        <v>19</v>
      </c>
      <c r="AP3" s="6">
        <f t="shared" si="0"/>
        <v>20</v>
      </c>
      <c r="AQ3" s="6">
        <f t="shared" si="0"/>
        <v>21</v>
      </c>
      <c r="AR3" s="6">
        <f t="shared" si="0"/>
        <v>22</v>
      </c>
      <c r="AS3" s="6">
        <f t="shared" si="0"/>
        <v>23</v>
      </c>
      <c r="AT3" s="6">
        <f t="shared" si="0"/>
        <v>24</v>
      </c>
      <c r="AU3" s="6"/>
      <c r="AV3" s="6">
        <f t="shared" si="0"/>
        <v>1</v>
      </c>
      <c r="AW3" s="6">
        <f t="shared" si="0"/>
        <v>2</v>
      </c>
      <c r="AX3" s="6">
        <f t="shared" si="0"/>
        <v>3</v>
      </c>
      <c r="AY3" s="6">
        <f t="shared" si="0"/>
        <v>4</v>
      </c>
      <c r="AZ3" s="6">
        <f t="shared" si="0"/>
        <v>5</v>
      </c>
      <c r="BA3" s="6">
        <f t="shared" si="0"/>
        <v>6</v>
      </c>
      <c r="BB3" s="6">
        <f>1+BA3</f>
        <v>7</v>
      </c>
      <c r="BC3" s="6">
        <f>1+BB3</f>
        <v>8</v>
      </c>
      <c r="BE3" s="63">
        <v>1</v>
      </c>
      <c r="BF3" s="63">
        <f>1+BE3</f>
        <v>2</v>
      </c>
      <c r="BG3" s="63">
        <f>1+BF3</f>
        <v>3</v>
      </c>
      <c r="BH3" s="63">
        <v>4</v>
      </c>
      <c r="BI3" s="63">
        <v>5</v>
      </c>
      <c r="BJ3" s="63">
        <f aca="true" t="shared" si="1" ref="BJ3:BU3">1+BI3</f>
        <v>6</v>
      </c>
      <c r="BK3" s="63">
        <f t="shared" si="1"/>
        <v>7</v>
      </c>
      <c r="BL3" s="63">
        <f t="shared" si="1"/>
        <v>8</v>
      </c>
      <c r="BM3" s="63">
        <f t="shared" si="1"/>
        <v>9</v>
      </c>
      <c r="BN3" s="63">
        <f t="shared" si="1"/>
        <v>10</v>
      </c>
      <c r="BO3" s="63">
        <f t="shared" si="1"/>
        <v>11</v>
      </c>
      <c r="BP3" s="63">
        <f t="shared" si="1"/>
        <v>12</v>
      </c>
      <c r="BQ3" s="63">
        <f t="shared" si="1"/>
        <v>13</v>
      </c>
      <c r="BR3" s="63">
        <f t="shared" si="1"/>
        <v>14</v>
      </c>
      <c r="BS3" s="63">
        <f t="shared" si="1"/>
        <v>15</v>
      </c>
      <c r="BT3" s="63">
        <f t="shared" si="1"/>
        <v>16</v>
      </c>
      <c r="BU3" s="63">
        <f t="shared" si="1"/>
        <v>17</v>
      </c>
    </row>
    <row r="4" spans="1:74" s="34" customFormat="1" ht="130.5" customHeight="1" thickBot="1" thickTop="1">
      <c r="A4" s="694" t="s">
        <v>1</v>
      </c>
      <c r="B4" s="31" t="s">
        <v>2</v>
      </c>
      <c r="C4" s="31" t="s">
        <v>43</v>
      </c>
      <c r="D4" s="31" t="s">
        <v>69</v>
      </c>
      <c r="E4" s="61" t="s">
        <v>41</v>
      </c>
      <c r="F4" s="31" t="s">
        <v>42</v>
      </c>
      <c r="G4" s="33" t="s">
        <v>3</v>
      </c>
      <c r="H4" s="696" t="s">
        <v>59</v>
      </c>
      <c r="I4" s="193" t="s">
        <v>60</v>
      </c>
      <c r="J4" s="698" t="s">
        <v>61</v>
      </c>
      <c r="K4" s="193" t="s">
        <v>62</v>
      </c>
      <c r="L4" s="698" t="s">
        <v>103</v>
      </c>
      <c r="M4" s="194" t="s">
        <v>203</v>
      </c>
      <c r="N4" s="700" t="s">
        <v>202</v>
      </c>
      <c r="O4" s="300" t="s">
        <v>201</v>
      </c>
      <c r="P4" s="192" t="s">
        <v>36</v>
      </c>
      <c r="Q4" s="39" t="s">
        <v>37</v>
      </c>
      <c r="R4" s="38" t="s">
        <v>4</v>
      </c>
      <c r="S4" s="62" t="s">
        <v>72</v>
      </c>
      <c r="T4" s="75" t="s">
        <v>97</v>
      </c>
      <c r="U4" s="249" t="s">
        <v>163</v>
      </c>
      <c r="V4" s="256"/>
      <c r="W4" s="261" t="s">
        <v>73</v>
      </c>
      <c r="X4" s="262" t="s">
        <v>165</v>
      </c>
      <c r="Y4" s="263" t="s">
        <v>166</v>
      </c>
      <c r="Z4" s="264" t="s">
        <v>167</v>
      </c>
      <c r="AA4" s="264" t="s">
        <v>168</v>
      </c>
      <c r="AB4" s="264" t="s">
        <v>169</v>
      </c>
      <c r="AC4" s="264" t="s">
        <v>170</v>
      </c>
      <c r="AD4" s="265" t="s">
        <v>116</v>
      </c>
      <c r="AE4" s="264" t="s">
        <v>171</v>
      </c>
      <c r="AF4" s="264" t="s">
        <v>172</v>
      </c>
      <c r="AG4" s="266" t="s">
        <v>173</v>
      </c>
      <c r="AH4" s="267" t="s">
        <v>174</v>
      </c>
      <c r="AI4" s="268" t="s">
        <v>175</v>
      </c>
      <c r="AJ4" s="264" t="s">
        <v>176</v>
      </c>
      <c r="AK4" s="264" t="s">
        <v>124</v>
      </c>
      <c r="AL4" s="264" t="s">
        <v>177</v>
      </c>
      <c r="AM4" s="267" t="s">
        <v>178</v>
      </c>
      <c r="AN4" s="264" t="s">
        <v>179</v>
      </c>
      <c r="AO4" s="265" t="s">
        <v>180</v>
      </c>
      <c r="AP4" s="265" t="s">
        <v>181</v>
      </c>
      <c r="AQ4" s="269" t="s">
        <v>182</v>
      </c>
      <c r="AR4" s="264" t="s">
        <v>132</v>
      </c>
      <c r="AS4" s="267" t="s">
        <v>183</v>
      </c>
      <c r="AT4" s="270" t="s">
        <v>133</v>
      </c>
      <c r="AU4" s="301">
        <v>2015</v>
      </c>
      <c r="AV4" s="271" t="s">
        <v>184</v>
      </c>
      <c r="AW4" s="265" t="s">
        <v>185</v>
      </c>
      <c r="AX4" s="265" t="s">
        <v>186</v>
      </c>
      <c r="AY4" s="265" t="s">
        <v>187</v>
      </c>
      <c r="AZ4" s="265" t="s">
        <v>188</v>
      </c>
      <c r="BA4" s="272" t="s">
        <v>135</v>
      </c>
      <c r="BB4" s="273" t="s">
        <v>162</v>
      </c>
      <c r="BC4" s="274" t="s">
        <v>137</v>
      </c>
      <c r="BD4" s="275"/>
      <c r="BE4" s="276" t="s">
        <v>189</v>
      </c>
      <c r="BF4" s="277" t="s">
        <v>138</v>
      </c>
      <c r="BG4" s="278" t="s">
        <v>139</v>
      </c>
      <c r="BH4" s="277" t="s">
        <v>190</v>
      </c>
      <c r="BI4" s="279" t="s">
        <v>191</v>
      </c>
      <c r="BJ4" s="279" t="s">
        <v>142</v>
      </c>
      <c r="BK4" s="280" t="s">
        <v>192</v>
      </c>
      <c r="BL4" s="281" t="s">
        <v>193</v>
      </c>
      <c r="BM4" s="281" t="s">
        <v>194</v>
      </c>
      <c r="BN4" s="282" t="s">
        <v>146</v>
      </c>
      <c r="BO4" s="283" t="s">
        <v>195</v>
      </c>
      <c r="BP4" s="283" t="s">
        <v>148</v>
      </c>
      <c r="BQ4" s="281" t="s">
        <v>196</v>
      </c>
      <c r="BR4" s="283" t="s">
        <v>100</v>
      </c>
      <c r="BS4" s="283" t="s">
        <v>150</v>
      </c>
      <c r="BT4" s="282" t="s">
        <v>152</v>
      </c>
      <c r="BU4" s="280" t="s">
        <v>197</v>
      </c>
      <c r="BV4" s="284" t="s">
        <v>154</v>
      </c>
    </row>
    <row r="5" spans="1:57" s="17" customFormat="1" ht="16.5" thickBot="1">
      <c r="A5" s="695"/>
      <c r="B5" s="42"/>
      <c r="C5" s="43"/>
      <c r="D5" s="44"/>
      <c r="E5" s="32"/>
      <c r="F5" s="45"/>
      <c r="G5" s="30">
        <v>20</v>
      </c>
      <c r="H5" s="697"/>
      <c r="I5" s="28"/>
      <c r="J5" s="699"/>
      <c r="K5" s="206"/>
      <c r="L5" s="699"/>
      <c r="M5" s="29"/>
      <c r="N5" s="701"/>
      <c r="O5" s="29"/>
      <c r="P5" s="55"/>
      <c r="Q5" s="20"/>
      <c r="R5" s="56"/>
      <c r="S5" s="46"/>
      <c r="T5" s="56"/>
      <c r="U5" s="250"/>
      <c r="V5" s="257"/>
      <c r="W5" s="295">
        <v>6</v>
      </c>
      <c r="X5" s="296">
        <v>11</v>
      </c>
      <c r="Y5" s="296">
        <v>1</v>
      </c>
      <c r="Z5" s="296">
        <v>0</v>
      </c>
      <c r="AA5" s="296">
        <v>1</v>
      </c>
      <c r="AB5" s="296">
        <v>0</v>
      </c>
      <c r="AC5" s="296">
        <v>1</v>
      </c>
      <c r="AD5" s="296">
        <v>1</v>
      </c>
      <c r="AE5" s="297">
        <v>1</v>
      </c>
      <c r="AF5" s="296">
        <v>1</v>
      </c>
      <c r="AG5" s="297">
        <v>1</v>
      </c>
      <c r="AH5" s="296">
        <v>1</v>
      </c>
      <c r="AI5" s="297">
        <v>1</v>
      </c>
      <c r="AJ5" s="297">
        <v>0</v>
      </c>
      <c r="AK5" s="297">
        <v>0</v>
      </c>
      <c r="AL5" s="297">
        <v>0</v>
      </c>
      <c r="AM5" s="296">
        <v>1</v>
      </c>
      <c r="AN5" s="296">
        <v>0</v>
      </c>
      <c r="AO5" s="296">
        <v>1</v>
      </c>
      <c r="AP5" s="296">
        <v>0</v>
      </c>
      <c r="AQ5" s="296">
        <v>1</v>
      </c>
      <c r="AR5" s="296">
        <v>0</v>
      </c>
      <c r="AS5" s="296">
        <v>1</v>
      </c>
      <c r="AT5" s="296">
        <v>3</v>
      </c>
      <c r="AU5" s="296"/>
      <c r="AV5" s="296">
        <v>1</v>
      </c>
      <c r="AW5" s="296">
        <v>1</v>
      </c>
      <c r="AX5" s="296">
        <v>0</v>
      </c>
      <c r="AY5" s="296">
        <v>1</v>
      </c>
      <c r="AZ5" s="296">
        <v>1</v>
      </c>
      <c r="BA5" s="296"/>
      <c r="BB5" s="298"/>
      <c r="BC5" s="299"/>
      <c r="BD5" s="7"/>
      <c r="BE5" s="16"/>
    </row>
    <row r="6" spans="1:76" ht="18.75" customHeight="1">
      <c r="A6" s="207">
        <v>1</v>
      </c>
      <c r="B6" s="292" t="s">
        <v>19</v>
      </c>
      <c r="C6" s="288" t="s">
        <v>21</v>
      </c>
      <c r="D6" s="251">
        <v>1972</v>
      </c>
      <c r="E6" s="293" t="s">
        <v>58</v>
      </c>
      <c r="F6" s="293" t="s">
        <v>44</v>
      </c>
      <c r="G6" s="214" t="s">
        <v>15</v>
      </c>
      <c r="H6" s="214" t="s">
        <v>68</v>
      </c>
      <c r="I6" s="214"/>
      <c r="J6" s="214"/>
      <c r="K6" s="214"/>
      <c r="L6" s="214"/>
      <c r="M6" s="214" t="s">
        <v>104</v>
      </c>
      <c r="N6" s="214"/>
      <c r="O6" s="214"/>
      <c r="P6" s="214" t="s">
        <v>39</v>
      </c>
      <c r="Q6" s="214" t="s">
        <v>15</v>
      </c>
      <c r="R6" s="214" t="s">
        <v>15</v>
      </c>
      <c r="S6" s="214" t="s">
        <v>70</v>
      </c>
      <c r="T6" s="214" t="s">
        <v>15</v>
      </c>
      <c r="U6" s="258" t="s">
        <v>67</v>
      </c>
      <c r="V6" s="216"/>
      <c r="W6" s="213" t="s">
        <v>67</v>
      </c>
      <c r="X6" s="214" t="s">
        <v>67</v>
      </c>
      <c r="Y6" s="214"/>
      <c r="Z6" s="214"/>
      <c r="AA6" s="214"/>
      <c r="AB6" s="214"/>
      <c r="AC6" s="214"/>
      <c r="AD6" s="214" t="s">
        <v>67</v>
      </c>
      <c r="AE6" s="214"/>
      <c r="AF6" s="214"/>
      <c r="AG6" s="214"/>
      <c r="AH6" s="214"/>
      <c r="AI6" s="214"/>
      <c r="AJ6" s="214"/>
      <c r="AK6" s="217"/>
      <c r="AL6" s="214"/>
      <c r="AM6" s="214"/>
      <c r="AN6" s="214"/>
      <c r="AO6" s="214"/>
      <c r="AP6" s="214"/>
      <c r="AQ6" s="214"/>
      <c r="AR6" s="214"/>
      <c r="AS6" s="214"/>
      <c r="AT6" s="214" t="s">
        <v>67</v>
      </c>
      <c r="AU6" s="214"/>
      <c r="AV6" s="302"/>
      <c r="AW6" s="302"/>
      <c r="AX6" s="302"/>
      <c r="AY6" s="302"/>
      <c r="AZ6" s="302"/>
      <c r="BA6" s="302"/>
      <c r="BB6" s="303"/>
      <c r="BC6" s="210"/>
      <c r="BD6" s="122"/>
      <c r="BE6" s="310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11"/>
      <c r="BW6" s="312"/>
      <c r="BX6" s="312"/>
    </row>
    <row r="7" spans="1:76" ht="18.75" customHeight="1">
      <c r="A7" s="220">
        <f>A6+1</f>
        <v>2</v>
      </c>
      <c r="B7" s="286" t="s">
        <v>14</v>
      </c>
      <c r="C7" s="289" t="s">
        <v>22</v>
      </c>
      <c r="D7" s="252">
        <v>1954</v>
      </c>
      <c r="E7" s="285" t="s">
        <v>53</v>
      </c>
      <c r="F7" s="285" t="s">
        <v>45</v>
      </c>
      <c r="G7" s="227" t="s">
        <v>15</v>
      </c>
      <c r="H7" s="227" t="s">
        <v>68</v>
      </c>
      <c r="I7" s="227"/>
      <c r="J7" s="227"/>
      <c r="K7" s="227"/>
      <c r="L7" s="227"/>
      <c r="M7" s="227"/>
      <c r="N7" s="227"/>
      <c r="O7" s="227"/>
      <c r="P7" s="227" t="s">
        <v>39</v>
      </c>
      <c r="Q7" s="227" t="s">
        <v>16</v>
      </c>
      <c r="R7" s="227" t="s">
        <v>16</v>
      </c>
      <c r="S7" s="227" t="s">
        <v>70</v>
      </c>
      <c r="T7" s="227" t="s">
        <v>16</v>
      </c>
      <c r="U7" s="259" t="s">
        <v>17</v>
      </c>
      <c r="V7" s="216"/>
      <c r="W7" s="226"/>
      <c r="X7" s="227" t="s">
        <v>67</v>
      </c>
      <c r="Y7" s="227"/>
      <c r="Z7" s="227"/>
      <c r="AA7" s="227" t="s">
        <v>70</v>
      </c>
      <c r="AB7" s="227"/>
      <c r="AC7" s="227"/>
      <c r="AD7" s="227"/>
      <c r="AE7" s="227"/>
      <c r="AF7" s="227"/>
      <c r="AG7" s="227"/>
      <c r="AH7" s="227"/>
      <c r="AI7" s="227"/>
      <c r="AJ7" s="227"/>
      <c r="AK7" s="229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304"/>
      <c r="AW7" s="304"/>
      <c r="AX7" s="304"/>
      <c r="AY7" s="304"/>
      <c r="AZ7" s="304"/>
      <c r="BA7" s="304"/>
      <c r="BB7" s="305"/>
      <c r="BC7" s="223"/>
      <c r="BD7" s="122"/>
      <c r="BE7" s="313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14"/>
      <c r="BW7" s="312"/>
      <c r="BX7" s="312"/>
    </row>
    <row r="8" spans="1:76" ht="18.75" customHeight="1">
      <c r="A8" s="220">
        <f aca="true" t="shared" si="2" ref="A8:A25">A7+1</f>
        <v>3</v>
      </c>
      <c r="B8" s="286" t="s">
        <v>14</v>
      </c>
      <c r="C8" s="289" t="s">
        <v>23</v>
      </c>
      <c r="D8" s="252">
        <v>1970</v>
      </c>
      <c r="E8" s="285" t="s">
        <v>57</v>
      </c>
      <c r="F8" s="285" t="s">
        <v>46</v>
      </c>
      <c r="G8" s="227" t="s">
        <v>15</v>
      </c>
      <c r="H8" s="227"/>
      <c r="I8" s="227"/>
      <c r="J8" s="227" t="s">
        <v>68</v>
      </c>
      <c r="K8" s="227" t="s">
        <v>68</v>
      </c>
      <c r="L8" s="227" t="s">
        <v>68</v>
      </c>
      <c r="M8" s="227" t="s">
        <v>104</v>
      </c>
      <c r="N8" s="227" t="s">
        <v>104</v>
      </c>
      <c r="O8" s="227"/>
      <c r="P8" s="227" t="s">
        <v>38</v>
      </c>
      <c r="Q8" s="227" t="s">
        <v>15</v>
      </c>
      <c r="R8" s="227" t="s">
        <v>15</v>
      </c>
      <c r="S8" s="227" t="s">
        <v>70</v>
      </c>
      <c r="T8" s="227" t="s">
        <v>15</v>
      </c>
      <c r="U8" s="259" t="s">
        <v>15</v>
      </c>
      <c r="V8" s="216"/>
      <c r="W8" s="226" t="s">
        <v>70</v>
      </c>
      <c r="X8" s="227"/>
      <c r="Y8" s="227" t="s">
        <v>68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9"/>
      <c r="AL8" s="227"/>
      <c r="AM8" s="227"/>
      <c r="AN8" s="227"/>
      <c r="AO8" s="227"/>
      <c r="AP8" s="227"/>
      <c r="AQ8" s="227"/>
      <c r="AR8" s="227"/>
      <c r="AS8" s="227"/>
      <c r="AT8" s="227" t="s">
        <v>70</v>
      </c>
      <c r="AU8" s="227"/>
      <c r="AV8" s="304"/>
      <c r="AW8" s="304"/>
      <c r="AX8" s="304"/>
      <c r="AY8" s="304"/>
      <c r="AZ8" s="304"/>
      <c r="BA8" s="304"/>
      <c r="BB8" s="305"/>
      <c r="BC8" s="223"/>
      <c r="BD8" s="122"/>
      <c r="BE8" s="313" t="s">
        <v>68</v>
      </c>
      <c r="BF8" s="304" t="s">
        <v>68</v>
      </c>
      <c r="BG8" s="304" t="s">
        <v>68</v>
      </c>
      <c r="BH8" s="304"/>
      <c r="BI8" s="304" t="s">
        <v>68</v>
      </c>
      <c r="BJ8" s="304"/>
      <c r="BK8" s="304" t="s">
        <v>68</v>
      </c>
      <c r="BL8" s="304"/>
      <c r="BM8" s="304" t="s">
        <v>68</v>
      </c>
      <c r="BN8" s="304"/>
      <c r="BO8" s="304" t="s">
        <v>68</v>
      </c>
      <c r="BP8" s="304" t="s">
        <v>68</v>
      </c>
      <c r="BQ8" s="304"/>
      <c r="BR8" s="304" t="s">
        <v>68</v>
      </c>
      <c r="BS8" s="304"/>
      <c r="BT8" s="304"/>
      <c r="BU8" s="304" t="s">
        <v>68</v>
      </c>
      <c r="BV8" s="314" t="s">
        <v>205</v>
      </c>
      <c r="BW8" s="312"/>
      <c r="BX8" s="312"/>
    </row>
    <row r="9" spans="1:76" ht="18.75" customHeight="1">
      <c r="A9" s="220">
        <f t="shared" si="2"/>
        <v>4</v>
      </c>
      <c r="B9" s="286" t="s">
        <v>14</v>
      </c>
      <c r="C9" s="289" t="s">
        <v>24</v>
      </c>
      <c r="D9" s="252">
        <v>1959</v>
      </c>
      <c r="E9" s="285" t="s">
        <v>53</v>
      </c>
      <c r="F9" s="285" t="s">
        <v>47</v>
      </c>
      <c r="G9" s="227" t="s">
        <v>15</v>
      </c>
      <c r="H9" s="233"/>
      <c r="I9" s="233"/>
      <c r="J9" s="233" t="s">
        <v>68</v>
      </c>
      <c r="K9" s="227"/>
      <c r="L9" s="227"/>
      <c r="M9" s="227"/>
      <c r="N9" s="227" t="s">
        <v>104</v>
      </c>
      <c r="O9" s="227"/>
      <c r="P9" s="227" t="s">
        <v>39</v>
      </c>
      <c r="Q9" s="227" t="s">
        <v>16</v>
      </c>
      <c r="R9" s="227" t="s">
        <v>16</v>
      </c>
      <c r="S9" s="227" t="s">
        <v>67</v>
      </c>
      <c r="T9" s="227" t="s">
        <v>16</v>
      </c>
      <c r="U9" s="259" t="s">
        <v>16</v>
      </c>
      <c r="V9" s="216"/>
      <c r="W9" s="226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9"/>
      <c r="AL9" s="227"/>
      <c r="AM9" s="227"/>
      <c r="AN9" s="227"/>
      <c r="AO9" s="227"/>
      <c r="AP9" s="227"/>
      <c r="AQ9" s="227" t="s">
        <v>67</v>
      </c>
      <c r="AR9" s="227"/>
      <c r="AS9" s="227"/>
      <c r="AT9" s="227"/>
      <c r="AU9" s="227"/>
      <c r="AV9" s="304"/>
      <c r="AW9" s="304"/>
      <c r="AX9" s="304"/>
      <c r="AY9" s="304"/>
      <c r="AZ9" s="304"/>
      <c r="BA9" s="304"/>
      <c r="BB9" s="305"/>
      <c r="BC9" s="223"/>
      <c r="BD9" s="122"/>
      <c r="BE9" s="313"/>
      <c r="BF9" s="304"/>
      <c r="BG9" s="304"/>
      <c r="BH9" s="304"/>
      <c r="BI9" s="304"/>
      <c r="BJ9" s="304"/>
      <c r="BK9" s="304" t="s">
        <v>68</v>
      </c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14"/>
      <c r="BW9" s="312"/>
      <c r="BX9" s="312"/>
    </row>
    <row r="10" spans="1:76" ht="18.75" customHeight="1">
      <c r="A10" s="220">
        <f t="shared" si="2"/>
        <v>5</v>
      </c>
      <c r="B10" s="286" t="s">
        <v>14</v>
      </c>
      <c r="C10" s="289" t="s">
        <v>35</v>
      </c>
      <c r="D10" s="252">
        <v>1979</v>
      </c>
      <c r="E10" s="285" t="s">
        <v>54</v>
      </c>
      <c r="F10" s="285" t="s">
        <v>71</v>
      </c>
      <c r="G10" s="227" t="s">
        <v>15</v>
      </c>
      <c r="H10" s="227"/>
      <c r="I10" s="227" t="s">
        <v>68</v>
      </c>
      <c r="J10" s="227"/>
      <c r="K10" s="227"/>
      <c r="L10" s="227"/>
      <c r="M10" s="227"/>
      <c r="N10" s="227"/>
      <c r="O10" s="227"/>
      <c r="P10" s="227" t="s">
        <v>38</v>
      </c>
      <c r="Q10" s="227" t="s">
        <v>15</v>
      </c>
      <c r="R10" s="227" t="s">
        <v>15</v>
      </c>
      <c r="S10" s="227" t="s">
        <v>70</v>
      </c>
      <c r="T10" s="227" t="s">
        <v>15</v>
      </c>
      <c r="U10" s="259" t="s">
        <v>15</v>
      </c>
      <c r="V10" s="216"/>
      <c r="W10" s="226" t="s">
        <v>70</v>
      </c>
      <c r="X10" s="227" t="s">
        <v>70</v>
      </c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9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304"/>
      <c r="AW10" s="304">
        <v>7</v>
      </c>
      <c r="AX10" s="304"/>
      <c r="AY10" s="304"/>
      <c r="AZ10" s="304"/>
      <c r="BA10" s="304"/>
      <c r="BB10" s="305"/>
      <c r="BC10" s="223"/>
      <c r="BD10" s="122"/>
      <c r="BE10" s="313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14"/>
      <c r="BW10" s="312"/>
      <c r="BX10" s="312"/>
    </row>
    <row r="11" spans="1:76" ht="18.75" customHeight="1">
      <c r="A11" s="220">
        <f t="shared" si="2"/>
        <v>6</v>
      </c>
      <c r="B11" s="286" t="s">
        <v>19</v>
      </c>
      <c r="C11" s="289" t="s">
        <v>26</v>
      </c>
      <c r="D11" s="252">
        <v>1970</v>
      </c>
      <c r="E11" s="285" t="s">
        <v>48</v>
      </c>
      <c r="F11" s="285" t="s">
        <v>109</v>
      </c>
      <c r="G11" s="227" t="s">
        <v>15</v>
      </c>
      <c r="H11" s="227"/>
      <c r="I11" s="227"/>
      <c r="J11" s="227"/>
      <c r="K11" s="227"/>
      <c r="L11" s="227" t="s">
        <v>68</v>
      </c>
      <c r="M11" s="227" t="s">
        <v>104</v>
      </c>
      <c r="N11" s="227" t="s">
        <v>104</v>
      </c>
      <c r="O11" s="227"/>
      <c r="P11" s="227" t="s">
        <v>39</v>
      </c>
      <c r="Q11" s="227" t="s">
        <v>16</v>
      </c>
      <c r="R11" s="227" t="s">
        <v>16</v>
      </c>
      <c r="S11" s="227" t="s">
        <v>16</v>
      </c>
      <c r="T11" s="227" t="s">
        <v>15</v>
      </c>
      <c r="U11" s="259" t="s">
        <v>16</v>
      </c>
      <c r="V11" s="216"/>
      <c r="W11" s="226" t="s">
        <v>67</v>
      </c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9"/>
      <c r="AL11" s="227"/>
      <c r="AM11" s="227"/>
      <c r="AN11" s="227"/>
      <c r="AO11" s="227"/>
      <c r="AP11" s="227"/>
      <c r="AQ11" s="227"/>
      <c r="AR11" s="227"/>
      <c r="AS11" s="227" t="s">
        <v>67</v>
      </c>
      <c r="AT11" s="227"/>
      <c r="AU11" s="227"/>
      <c r="AV11" s="304"/>
      <c r="AW11" s="304"/>
      <c r="AX11" s="304"/>
      <c r="AY11" s="304"/>
      <c r="AZ11" s="304"/>
      <c r="BA11" s="304"/>
      <c r="BB11" s="305"/>
      <c r="BC11" s="223"/>
      <c r="BD11" s="122"/>
      <c r="BE11" s="313"/>
      <c r="BF11" s="304"/>
      <c r="BG11" s="304"/>
      <c r="BH11" s="304"/>
      <c r="BI11" s="304"/>
      <c r="BJ11" s="304"/>
      <c r="BK11" s="304" t="s">
        <v>68</v>
      </c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14"/>
      <c r="BW11" s="312"/>
      <c r="BX11" s="312"/>
    </row>
    <row r="12" spans="1:76" ht="18.75" customHeight="1" thickBot="1">
      <c r="A12" s="220">
        <f t="shared" si="2"/>
        <v>7</v>
      </c>
      <c r="B12" s="286" t="s">
        <v>14</v>
      </c>
      <c r="C12" s="289" t="s">
        <v>65</v>
      </c>
      <c r="D12" s="252">
        <v>1975</v>
      </c>
      <c r="E12" s="285" t="s">
        <v>51</v>
      </c>
      <c r="F12" s="285" t="s">
        <v>156</v>
      </c>
      <c r="G12" s="227" t="s">
        <v>15</v>
      </c>
      <c r="H12" s="227"/>
      <c r="I12" s="227"/>
      <c r="J12" s="227"/>
      <c r="K12" s="227"/>
      <c r="L12" s="227"/>
      <c r="M12" s="227" t="s">
        <v>104</v>
      </c>
      <c r="N12" s="227"/>
      <c r="O12" s="227"/>
      <c r="P12" s="227" t="s">
        <v>18</v>
      </c>
      <c r="Q12" s="227" t="s">
        <v>16</v>
      </c>
      <c r="R12" s="227" t="s">
        <v>18</v>
      </c>
      <c r="S12" s="227" t="s">
        <v>16</v>
      </c>
      <c r="T12" s="227" t="s">
        <v>16</v>
      </c>
      <c r="U12" s="259" t="s">
        <v>15</v>
      </c>
      <c r="V12" s="234"/>
      <c r="W12" s="226"/>
      <c r="X12" s="227" t="s">
        <v>67</v>
      </c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9"/>
      <c r="AL12" s="227"/>
      <c r="AM12" s="227" t="s">
        <v>67</v>
      </c>
      <c r="AN12" s="227"/>
      <c r="AO12" s="227"/>
      <c r="AP12" s="227"/>
      <c r="AQ12" s="227"/>
      <c r="AR12" s="227"/>
      <c r="AS12" s="227"/>
      <c r="AT12" s="227" t="s">
        <v>70</v>
      </c>
      <c r="AU12" s="227"/>
      <c r="AV12" s="304"/>
      <c r="AW12" s="304"/>
      <c r="AX12" s="304"/>
      <c r="AY12" s="304"/>
      <c r="AZ12" s="304"/>
      <c r="BA12" s="304"/>
      <c r="BB12" s="305"/>
      <c r="BC12" s="223"/>
      <c r="BD12" s="122"/>
      <c r="BE12" s="313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14"/>
      <c r="BW12" s="312"/>
      <c r="BX12" s="312"/>
    </row>
    <row r="13" spans="1:76" ht="18.75" customHeight="1">
      <c r="A13" s="220">
        <f t="shared" si="2"/>
        <v>8</v>
      </c>
      <c r="B13" s="286" t="s">
        <v>14</v>
      </c>
      <c r="C13" s="289" t="s">
        <v>30</v>
      </c>
      <c r="D13" s="252">
        <v>1963</v>
      </c>
      <c r="E13" s="285" t="s">
        <v>53</v>
      </c>
      <c r="F13" s="285" t="s">
        <v>164</v>
      </c>
      <c r="G13" s="227" t="s">
        <v>15</v>
      </c>
      <c r="H13" s="227"/>
      <c r="I13" s="227"/>
      <c r="J13" s="227"/>
      <c r="K13" s="227"/>
      <c r="L13" s="227"/>
      <c r="M13" s="227"/>
      <c r="N13" s="227"/>
      <c r="O13" s="227"/>
      <c r="P13" s="227" t="s">
        <v>39</v>
      </c>
      <c r="Q13" s="227" t="s">
        <v>16</v>
      </c>
      <c r="R13" s="227" t="s">
        <v>16</v>
      </c>
      <c r="S13" s="227" t="s">
        <v>16</v>
      </c>
      <c r="T13" s="227" t="s">
        <v>16</v>
      </c>
      <c r="U13" s="259" t="s">
        <v>16</v>
      </c>
      <c r="V13" s="216"/>
      <c r="W13" s="226"/>
      <c r="X13" s="227" t="s">
        <v>67</v>
      </c>
      <c r="Y13" s="227"/>
      <c r="Z13" s="227"/>
      <c r="AA13" s="227"/>
      <c r="AB13" s="227"/>
      <c r="AC13" s="227"/>
      <c r="AD13" s="227"/>
      <c r="AE13" s="227"/>
      <c r="AF13" s="227" t="s">
        <v>67</v>
      </c>
      <c r="AG13" s="227"/>
      <c r="AH13" s="227"/>
      <c r="AI13" s="227"/>
      <c r="AJ13" s="227"/>
      <c r="AK13" s="229"/>
      <c r="AL13" s="227"/>
      <c r="AM13" s="227"/>
      <c r="AN13" s="227"/>
      <c r="AO13" s="227" t="s">
        <v>67</v>
      </c>
      <c r="AP13" s="227"/>
      <c r="AQ13" s="227"/>
      <c r="AR13" s="227"/>
      <c r="AS13" s="227"/>
      <c r="AT13" s="227"/>
      <c r="AU13" s="227"/>
      <c r="AV13" s="304"/>
      <c r="AW13" s="304"/>
      <c r="AX13" s="304"/>
      <c r="AY13" s="304"/>
      <c r="AZ13" s="304"/>
      <c r="BA13" s="304"/>
      <c r="BB13" s="305"/>
      <c r="BC13" s="223"/>
      <c r="BD13" s="122"/>
      <c r="BE13" s="313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14"/>
      <c r="BW13" s="312"/>
      <c r="BX13" s="312"/>
    </row>
    <row r="14" spans="1:76" ht="18.75" customHeight="1">
      <c r="A14" s="220">
        <f t="shared" si="2"/>
        <v>9</v>
      </c>
      <c r="B14" s="286" t="s">
        <v>14</v>
      </c>
      <c r="C14" s="289" t="s">
        <v>31</v>
      </c>
      <c r="D14" s="252">
        <v>1965</v>
      </c>
      <c r="E14" s="285" t="s">
        <v>57</v>
      </c>
      <c r="F14" s="285" t="s">
        <v>158</v>
      </c>
      <c r="G14" s="227" t="s">
        <v>15</v>
      </c>
      <c r="H14" s="227"/>
      <c r="I14" s="227"/>
      <c r="J14" s="227"/>
      <c r="K14" s="227"/>
      <c r="L14" s="227"/>
      <c r="M14" s="227"/>
      <c r="N14" s="227" t="s">
        <v>104</v>
      </c>
      <c r="O14" s="227"/>
      <c r="P14" s="227" t="s">
        <v>39</v>
      </c>
      <c r="Q14" s="227" t="s">
        <v>16</v>
      </c>
      <c r="R14" s="227" t="s">
        <v>16</v>
      </c>
      <c r="S14" s="227" t="s">
        <v>16</v>
      </c>
      <c r="T14" s="227" t="s">
        <v>16</v>
      </c>
      <c r="U14" s="259" t="s">
        <v>15</v>
      </c>
      <c r="V14" s="216"/>
      <c r="W14" s="226"/>
      <c r="X14" s="227" t="s">
        <v>67</v>
      </c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 t="s">
        <v>67</v>
      </c>
      <c r="AJ14" s="227"/>
      <c r="AK14" s="229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304"/>
      <c r="AW14" s="304"/>
      <c r="AX14" s="304"/>
      <c r="AY14" s="304"/>
      <c r="AZ14" s="304" t="s">
        <v>204</v>
      </c>
      <c r="BA14" s="304"/>
      <c r="BB14" s="305"/>
      <c r="BC14" s="223"/>
      <c r="BD14" s="122"/>
      <c r="BE14" s="313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14"/>
      <c r="BW14" s="312"/>
      <c r="BX14" s="312"/>
    </row>
    <row r="15" spans="1:76" ht="18.75" customHeight="1">
      <c r="A15" s="220">
        <f t="shared" si="2"/>
        <v>10</v>
      </c>
      <c r="B15" s="286" t="s">
        <v>14</v>
      </c>
      <c r="C15" s="289" t="s">
        <v>157</v>
      </c>
      <c r="D15" s="252">
        <v>1971</v>
      </c>
      <c r="E15" s="285" t="s">
        <v>50</v>
      </c>
      <c r="F15" s="285" t="s">
        <v>200</v>
      </c>
      <c r="G15" s="227" t="s">
        <v>70</v>
      </c>
      <c r="H15" s="227"/>
      <c r="I15" s="227"/>
      <c r="J15" s="227"/>
      <c r="K15" s="227"/>
      <c r="L15" s="227"/>
      <c r="M15" s="227"/>
      <c r="N15" s="227" t="s">
        <v>104</v>
      </c>
      <c r="O15" s="227"/>
      <c r="P15" s="227" t="s">
        <v>40</v>
      </c>
      <c r="Q15" s="227" t="s">
        <v>17</v>
      </c>
      <c r="R15" s="227" t="s">
        <v>16</v>
      </c>
      <c r="S15" s="227" t="s">
        <v>16</v>
      </c>
      <c r="T15" s="227" t="s">
        <v>16</v>
      </c>
      <c r="U15" s="259" t="s">
        <v>16</v>
      </c>
      <c r="V15" s="216"/>
      <c r="W15" s="226"/>
      <c r="X15" s="227" t="s">
        <v>67</v>
      </c>
      <c r="Y15" s="227"/>
      <c r="Z15" s="227"/>
      <c r="AA15" s="227"/>
      <c r="AB15" s="227"/>
      <c r="AC15" s="227" t="s">
        <v>70</v>
      </c>
      <c r="AD15" s="227"/>
      <c r="AE15" s="227" t="s">
        <v>70</v>
      </c>
      <c r="AF15" s="227"/>
      <c r="AG15" s="227"/>
      <c r="AH15" s="227" t="s">
        <v>67</v>
      </c>
      <c r="AI15" s="227"/>
      <c r="AJ15" s="227"/>
      <c r="AK15" s="229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304"/>
      <c r="AW15" s="304"/>
      <c r="AX15" s="304"/>
      <c r="AY15" s="304"/>
      <c r="AZ15" s="304"/>
      <c r="BA15" s="304"/>
      <c r="BB15" s="306"/>
      <c r="BC15" s="223"/>
      <c r="BD15" s="216"/>
      <c r="BE15" s="313"/>
      <c r="BF15" s="304"/>
      <c r="BG15" s="304"/>
      <c r="BH15" s="304"/>
      <c r="BI15" s="304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6"/>
      <c r="BW15" s="312"/>
      <c r="BX15" s="312"/>
    </row>
    <row r="16" spans="1:76" ht="18.75" customHeight="1">
      <c r="A16" s="220">
        <f t="shared" si="2"/>
        <v>11</v>
      </c>
      <c r="B16" s="287" t="s">
        <v>14</v>
      </c>
      <c r="C16" s="290" t="s">
        <v>25</v>
      </c>
      <c r="D16" s="254">
        <v>1959</v>
      </c>
      <c r="E16" s="126" t="s">
        <v>53</v>
      </c>
      <c r="F16" s="126"/>
      <c r="G16" s="18" t="s">
        <v>16</v>
      </c>
      <c r="H16" s="18"/>
      <c r="I16" s="18"/>
      <c r="J16" s="18"/>
      <c r="K16" s="18"/>
      <c r="L16" s="18"/>
      <c r="M16" s="18"/>
      <c r="N16" s="18"/>
      <c r="O16" s="18"/>
      <c r="P16" s="18" t="s">
        <v>39</v>
      </c>
      <c r="Q16" s="18" t="s">
        <v>17</v>
      </c>
      <c r="R16" s="18" t="s">
        <v>18</v>
      </c>
      <c r="S16" s="18" t="s">
        <v>18</v>
      </c>
      <c r="T16" s="18" t="s">
        <v>16</v>
      </c>
      <c r="U16" s="259" t="s">
        <v>17</v>
      </c>
      <c r="V16" s="122"/>
      <c r="W16" s="76"/>
      <c r="X16" s="18" t="s">
        <v>105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40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307"/>
      <c r="AW16" s="307"/>
      <c r="AX16" s="307"/>
      <c r="AY16" s="307"/>
      <c r="AZ16" s="307"/>
      <c r="BA16" s="307"/>
      <c r="BB16" s="305"/>
      <c r="BC16" s="53"/>
      <c r="BD16" s="122"/>
      <c r="BE16" s="317"/>
      <c r="BF16" s="307"/>
      <c r="BG16" s="307"/>
      <c r="BH16" s="307"/>
      <c r="BI16" s="307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6"/>
      <c r="BW16" s="312"/>
      <c r="BX16" s="312"/>
    </row>
    <row r="17" spans="1:76" ht="18.75" customHeight="1">
      <c r="A17" s="220">
        <f>A16+1</f>
        <v>12</v>
      </c>
      <c r="B17" s="287" t="s">
        <v>19</v>
      </c>
      <c r="C17" s="290" t="s">
        <v>28</v>
      </c>
      <c r="D17" s="254">
        <v>1969</v>
      </c>
      <c r="E17" s="126" t="s">
        <v>53</v>
      </c>
      <c r="F17" s="126"/>
      <c r="G17" s="18" t="s">
        <v>16</v>
      </c>
      <c r="H17" s="18"/>
      <c r="I17" s="18"/>
      <c r="J17" s="18"/>
      <c r="K17" s="18"/>
      <c r="L17" s="18"/>
      <c r="M17" s="18"/>
      <c r="N17" s="18"/>
      <c r="O17" s="18"/>
      <c r="P17" s="18" t="s">
        <v>39</v>
      </c>
      <c r="Q17" s="18" t="s">
        <v>17</v>
      </c>
      <c r="R17" s="18" t="s">
        <v>16</v>
      </c>
      <c r="S17" s="18" t="s">
        <v>18</v>
      </c>
      <c r="T17" s="18" t="s">
        <v>18</v>
      </c>
      <c r="U17" s="259" t="s">
        <v>16</v>
      </c>
      <c r="V17" s="122"/>
      <c r="W17" s="76" t="s">
        <v>67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 t="s">
        <v>67</v>
      </c>
      <c r="AH17" s="18"/>
      <c r="AI17" s="18"/>
      <c r="AJ17" s="18"/>
      <c r="AK17" s="40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307"/>
      <c r="AW17" s="307"/>
      <c r="AX17" s="307"/>
      <c r="AY17" s="307"/>
      <c r="AZ17" s="307"/>
      <c r="BA17" s="307"/>
      <c r="BB17" s="305"/>
      <c r="BC17" s="53"/>
      <c r="BD17" s="122"/>
      <c r="BE17" s="317"/>
      <c r="BF17" s="307"/>
      <c r="BG17" s="307"/>
      <c r="BH17" s="307"/>
      <c r="BI17" s="307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6"/>
      <c r="BW17" s="312"/>
      <c r="BX17" s="312"/>
    </row>
    <row r="18" spans="1:76" ht="18.75" customHeight="1">
      <c r="A18" s="220">
        <f t="shared" si="2"/>
        <v>13</v>
      </c>
      <c r="B18" s="287" t="s">
        <v>14</v>
      </c>
      <c r="C18" s="290" t="s">
        <v>32</v>
      </c>
      <c r="D18" s="254">
        <v>1962</v>
      </c>
      <c r="E18" s="126" t="s">
        <v>56</v>
      </c>
      <c r="F18" s="126"/>
      <c r="G18" s="18" t="s">
        <v>16</v>
      </c>
      <c r="H18" s="18"/>
      <c r="I18" s="18"/>
      <c r="J18" s="18"/>
      <c r="K18" s="18"/>
      <c r="L18" s="18"/>
      <c r="M18" s="18"/>
      <c r="N18" s="18"/>
      <c r="O18" s="18"/>
      <c r="P18" s="18" t="s">
        <v>39</v>
      </c>
      <c r="Q18" s="18" t="s">
        <v>16</v>
      </c>
      <c r="R18" s="18" t="s">
        <v>16</v>
      </c>
      <c r="S18" s="18" t="s">
        <v>16</v>
      </c>
      <c r="T18" s="18" t="s">
        <v>16</v>
      </c>
      <c r="U18" s="259" t="s">
        <v>16</v>
      </c>
      <c r="V18" s="122"/>
      <c r="W18" s="7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40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307"/>
      <c r="AW18" s="307"/>
      <c r="AX18" s="307"/>
      <c r="AY18" s="307"/>
      <c r="AZ18" s="307"/>
      <c r="BA18" s="307"/>
      <c r="BB18" s="305"/>
      <c r="BC18" s="53"/>
      <c r="BD18" s="122"/>
      <c r="BE18" s="317"/>
      <c r="BF18" s="307"/>
      <c r="BG18" s="307"/>
      <c r="BH18" s="307"/>
      <c r="BI18" s="307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6"/>
      <c r="BW18" s="312"/>
      <c r="BX18" s="312"/>
    </row>
    <row r="19" spans="1:76" ht="18.75" customHeight="1">
      <c r="A19" s="220">
        <f t="shared" si="2"/>
        <v>14</v>
      </c>
      <c r="B19" s="287" t="s">
        <v>19</v>
      </c>
      <c r="C19" s="290" t="s">
        <v>34</v>
      </c>
      <c r="D19" s="254">
        <v>1964</v>
      </c>
      <c r="E19" s="126" t="s">
        <v>55</v>
      </c>
      <c r="F19" s="126"/>
      <c r="G19" s="18" t="s">
        <v>16</v>
      </c>
      <c r="H19" s="18"/>
      <c r="I19" s="18"/>
      <c r="J19" s="18"/>
      <c r="K19" s="18"/>
      <c r="L19" s="18"/>
      <c r="M19" s="18" t="s">
        <v>104</v>
      </c>
      <c r="N19" s="18"/>
      <c r="O19" s="18"/>
      <c r="P19" s="18" t="s">
        <v>39</v>
      </c>
      <c r="Q19" s="18" t="s">
        <v>16</v>
      </c>
      <c r="R19" s="18" t="s">
        <v>16</v>
      </c>
      <c r="S19" s="18" t="s">
        <v>16</v>
      </c>
      <c r="T19" s="18" t="s">
        <v>16</v>
      </c>
      <c r="U19" s="259" t="s">
        <v>16</v>
      </c>
      <c r="V19" s="122"/>
      <c r="W19" s="76"/>
      <c r="X19" s="18" t="s">
        <v>67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40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307"/>
      <c r="AW19" s="307"/>
      <c r="AX19" s="307"/>
      <c r="AY19" s="307"/>
      <c r="AZ19" s="307"/>
      <c r="BA19" s="307"/>
      <c r="BB19" s="305"/>
      <c r="BC19" s="53"/>
      <c r="BD19" s="122"/>
      <c r="BE19" s="317"/>
      <c r="BF19" s="307"/>
      <c r="BG19" s="307"/>
      <c r="BH19" s="307"/>
      <c r="BI19" s="307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6"/>
      <c r="BW19" s="312"/>
      <c r="BX19" s="312"/>
    </row>
    <row r="20" spans="1:76" ht="18.75" customHeight="1">
      <c r="A20" s="220">
        <f t="shared" si="2"/>
        <v>15</v>
      </c>
      <c r="B20" s="287" t="s">
        <v>14</v>
      </c>
      <c r="C20" s="290" t="s">
        <v>27</v>
      </c>
      <c r="D20" s="254">
        <v>1956</v>
      </c>
      <c r="E20" s="126" t="s">
        <v>48</v>
      </c>
      <c r="F20" s="126"/>
      <c r="G20" s="18" t="s">
        <v>16</v>
      </c>
      <c r="H20" s="18"/>
      <c r="I20" s="18"/>
      <c r="J20" s="18"/>
      <c r="K20" s="18"/>
      <c r="L20" s="18"/>
      <c r="M20" s="18"/>
      <c r="N20" s="18"/>
      <c r="O20" s="18"/>
      <c r="P20" s="18" t="s">
        <v>39</v>
      </c>
      <c r="Q20" s="18" t="s">
        <v>16</v>
      </c>
      <c r="R20" s="18" t="s">
        <v>16</v>
      </c>
      <c r="S20" s="18" t="s">
        <v>16</v>
      </c>
      <c r="T20" s="18" t="s">
        <v>16</v>
      </c>
      <c r="U20" s="259" t="s">
        <v>16</v>
      </c>
      <c r="V20" s="122"/>
      <c r="W20" s="76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40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307"/>
      <c r="AW20" s="307"/>
      <c r="AX20" s="307"/>
      <c r="AY20" s="307" t="s">
        <v>204</v>
      </c>
      <c r="AZ20" s="307"/>
      <c r="BA20" s="307"/>
      <c r="BB20" s="305"/>
      <c r="BC20" s="53"/>
      <c r="BD20" s="122"/>
      <c r="BE20" s="317"/>
      <c r="BF20" s="307"/>
      <c r="BG20" s="307"/>
      <c r="BH20" s="307"/>
      <c r="BI20" s="307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6"/>
      <c r="BW20" s="312"/>
      <c r="BX20" s="312"/>
    </row>
    <row r="21" spans="1:76" ht="18.75" customHeight="1">
      <c r="A21" s="220">
        <f t="shared" si="2"/>
        <v>16</v>
      </c>
      <c r="B21" s="287" t="s">
        <v>19</v>
      </c>
      <c r="C21" s="290" t="s">
        <v>63</v>
      </c>
      <c r="D21" s="254">
        <v>1976</v>
      </c>
      <c r="E21" s="126" t="s">
        <v>49</v>
      </c>
      <c r="F21" s="126"/>
      <c r="G21" s="18" t="s">
        <v>16</v>
      </c>
      <c r="H21" s="18"/>
      <c r="I21" s="18"/>
      <c r="J21" s="18"/>
      <c r="K21" s="18"/>
      <c r="L21" s="18"/>
      <c r="M21" s="18"/>
      <c r="N21" s="18"/>
      <c r="O21" s="18"/>
      <c r="P21" s="18" t="s">
        <v>39</v>
      </c>
      <c r="Q21" s="18" t="s">
        <v>17</v>
      </c>
      <c r="R21" s="18" t="s">
        <v>16</v>
      </c>
      <c r="S21" s="18" t="s">
        <v>17</v>
      </c>
      <c r="T21" s="18" t="s">
        <v>17</v>
      </c>
      <c r="U21" s="259" t="s">
        <v>17</v>
      </c>
      <c r="V21" s="122"/>
      <c r="W21" s="76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40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307"/>
      <c r="AW21" s="307"/>
      <c r="AX21" s="307"/>
      <c r="AY21" s="307"/>
      <c r="AZ21" s="307"/>
      <c r="BA21" s="307"/>
      <c r="BB21" s="305"/>
      <c r="BC21" s="53"/>
      <c r="BD21" s="122"/>
      <c r="BE21" s="317"/>
      <c r="BF21" s="307"/>
      <c r="BG21" s="307"/>
      <c r="BH21" s="307"/>
      <c r="BI21" s="307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6"/>
      <c r="BW21" s="312"/>
      <c r="BX21" s="312"/>
    </row>
    <row r="22" spans="1:76" ht="18.75" customHeight="1">
      <c r="A22" s="220">
        <f t="shared" si="2"/>
        <v>17</v>
      </c>
      <c r="B22" s="287" t="s">
        <v>19</v>
      </c>
      <c r="C22" s="290" t="s">
        <v>64</v>
      </c>
      <c r="D22" s="254">
        <v>1965</v>
      </c>
      <c r="E22" s="126" t="s">
        <v>51</v>
      </c>
      <c r="F22" s="126"/>
      <c r="G22" s="18" t="s">
        <v>16</v>
      </c>
      <c r="H22" s="18"/>
      <c r="I22" s="18"/>
      <c r="J22" s="18"/>
      <c r="K22" s="18" t="s">
        <v>68</v>
      </c>
      <c r="L22" s="18"/>
      <c r="M22" s="18"/>
      <c r="N22" s="18"/>
      <c r="O22" s="18"/>
      <c r="P22" s="18" t="s">
        <v>18</v>
      </c>
      <c r="Q22" s="18" t="s">
        <v>16</v>
      </c>
      <c r="R22" s="18" t="s">
        <v>16</v>
      </c>
      <c r="S22" s="18" t="s">
        <v>16</v>
      </c>
      <c r="T22" s="18" t="s">
        <v>16</v>
      </c>
      <c r="U22" s="259" t="s">
        <v>16</v>
      </c>
      <c r="V22" s="122"/>
      <c r="W22" s="76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40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307">
        <v>5</v>
      </c>
      <c r="AW22" s="307"/>
      <c r="AX22" s="307"/>
      <c r="AY22" s="307"/>
      <c r="AZ22" s="307"/>
      <c r="BA22" s="307"/>
      <c r="BB22" s="305"/>
      <c r="BC22" s="53"/>
      <c r="BD22" s="122"/>
      <c r="BE22" s="317"/>
      <c r="BF22" s="307"/>
      <c r="BG22" s="307"/>
      <c r="BH22" s="307"/>
      <c r="BI22" s="307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6"/>
      <c r="BW22" s="312"/>
      <c r="BX22" s="312"/>
    </row>
    <row r="23" spans="1:76" ht="18.75" customHeight="1">
      <c r="A23" s="220">
        <f t="shared" si="2"/>
        <v>18</v>
      </c>
      <c r="B23" s="287" t="s">
        <v>20</v>
      </c>
      <c r="C23" s="290" t="s">
        <v>66</v>
      </c>
      <c r="D23" s="254">
        <v>1980</v>
      </c>
      <c r="E23" s="126" t="s">
        <v>52</v>
      </c>
      <c r="F23" s="126"/>
      <c r="G23" s="18" t="s">
        <v>16</v>
      </c>
      <c r="H23" s="18"/>
      <c r="I23" s="18"/>
      <c r="J23" s="18"/>
      <c r="K23" s="18"/>
      <c r="L23" s="18"/>
      <c r="M23" s="18"/>
      <c r="N23" s="18"/>
      <c r="O23" s="18"/>
      <c r="P23" s="18" t="s">
        <v>40</v>
      </c>
      <c r="Q23" s="18" t="s">
        <v>40</v>
      </c>
      <c r="R23" s="18" t="s">
        <v>40</v>
      </c>
      <c r="S23" s="18" t="s">
        <v>18</v>
      </c>
      <c r="T23" s="18" t="s">
        <v>16</v>
      </c>
      <c r="U23" s="259" t="s">
        <v>17</v>
      </c>
      <c r="V23" s="122"/>
      <c r="W23" s="76" t="s">
        <v>67</v>
      </c>
      <c r="X23" s="18" t="s">
        <v>67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40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307"/>
      <c r="AW23" s="307"/>
      <c r="AX23" s="307"/>
      <c r="AY23" s="307"/>
      <c r="AZ23" s="307"/>
      <c r="BA23" s="307"/>
      <c r="BB23" s="305"/>
      <c r="BC23" s="53"/>
      <c r="BD23" s="122"/>
      <c r="BE23" s="317"/>
      <c r="BF23" s="307"/>
      <c r="BG23" s="307"/>
      <c r="BH23" s="307"/>
      <c r="BI23" s="307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6"/>
      <c r="BW23" s="312"/>
      <c r="BX23" s="312"/>
    </row>
    <row r="24" spans="1:76" ht="18.75" customHeight="1">
      <c r="A24" s="220">
        <f t="shared" si="2"/>
        <v>19</v>
      </c>
      <c r="B24" s="287" t="s">
        <v>14</v>
      </c>
      <c r="C24" s="290" t="s">
        <v>107</v>
      </c>
      <c r="D24" s="254">
        <v>1972</v>
      </c>
      <c r="E24" s="126" t="s">
        <v>108</v>
      </c>
      <c r="F24" s="126"/>
      <c r="G24" s="18" t="s">
        <v>16</v>
      </c>
      <c r="H24" s="18"/>
      <c r="I24" s="18"/>
      <c r="J24" s="18"/>
      <c r="K24" s="18"/>
      <c r="L24" s="18"/>
      <c r="M24" s="18"/>
      <c r="N24" s="18"/>
      <c r="O24" s="18"/>
      <c r="P24" s="18" t="s">
        <v>40</v>
      </c>
      <c r="Q24" s="18" t="s">
        <v>40</v>
      </c>
      <c r="R24" s="18" t="s">
        <v>40</v>
      </c>
      <c r="S24" s="18" t="s">
        <v>40</v>
      </c>
      <c r="T24" s="18" t="s">
        <v>18</v>
      </c>
      <c r="U24" s="259" t="s">
        <v>17</v>
      </c>
      <c r="V24" s="122"/>
      <c r="W24" s="76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40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307"/>
      <c r="AW24" s="307"/>
      <c r="AX24" s="307"/>
      <c r="AY24" s="307"/>
      <c r="AZ24" s="307"/>
      <c r="BA24" s="307"/>
      <c r="BB24" s="305"/>
      <c r="BC24" s="53"/>
      <c r="BD24" s="122"/>
      <c r="BE24" s="317"/>
      <c r="BF24" s="307"/>
      <c r="BG24" s="307"/>
      <c r="BH24" s="307"/>
      <c r="BI24" s="307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6"/>
      <c r="BW24" s="312"/>
      <c r="BX24" s="312"/>
    </row>
    <row r="25" spans="1:76" ht="18.75" customHeight="1" thickBot="1">
      <c r="A25" s="220">
        <f t="shared" si="2"/>
        <v>20</v>
      </c>
      <c r="B25" s="294" t="s">
        <v>20</v>
      </c>
      <c r="C25" s="291" t="s">
        <v>198</v>
      </c>
      <c r="D25" s="255">
        <v>1987</v>
      </c>
      <c r="E25" s="140" t="s">
        <v>199</v>
      </c>
      <c r="F25" s="140"/>
      <c r="G25" s="36" t="s">
        <v>16</v>
      </c>
      <c r="H25" s="36"/>
      <c r="I25" s="36"/>
      <c r="J25" s="36"/>
      <c r="K25" s="36"/>
      <c r="L25" s="36"/>
      <c r="M25" s="36"/>
      <c r="N25" s="36"/>
      <c r="O25" s="36"/>
      <c r="P25" s="36" t="s">
        <v>40</v>
      </c>
      <c r="Q25" s="36" t="s">
        <v>40</v>
      </c>
      <c r="R25" s="36" t="s">
        <v>40</v>
      </c>
      <c r="S25" s="36" t="s">
        <v>40</v>
      </c>
      <c r="T25" s="36" t="s">
        <v>40</v>
      </c>
      <c r="U25" s="260" t="s">
        <v>17</v>
      </c>
      <c r="V25" s="122"/>
      <c r="W25" s="77"/>
      <c r="X25" s="36" t="s">
        <v>16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50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08"/>
      <c r="AW25" s="308"/>
      <c r="AX25" s="308"/>
      <c r="AY25" s="308"/>
      <c r="AZ25" s="308"/>
      <c r="BA25" s="308"/>
      <c r="BB25" s="309"/>
      <c r="BC25" s="54"/>
      <c r="BD25" s="122"/>
      <c r="BE25" s="319"/>
      <c r="BF25" s="308"/>
      <c r="BG25" s="308"/>
      <c r="BH25" s="308"/>
      <c r="BI25" s="308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1"/>
      <c r="BW25" s="312"/>
      <c r="BX25" s="312"/>
    </row>
    <row r="26" spans="57:76" ht="15.75"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12"/>
      <c r="BX26" s="312"/>
    </row>
    <row r="27" spans="57:76" ht="15.75"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12"/>
      <c r="BX27" s="312"/>
    </row>
    <row r="28" spans="57:76" ht="15.75"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12"/>
      <c r="BX28" s="312"/>
    </row>
    <row r="29" spans="57:76" ht="15.75"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12"/>
      <c r="BX29" s="312"/>
    </row>
    <row r="30" spans="57:76" ht="15.75"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12"/>
      <c r="BX30" s="312"/>
    </row>
    <row r="31" spans="57:74" ht="15.75"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</row>
  </sheetData>
  <sheetProtection/>
  <mergeCells count="8">
    <mergeCell ref="C1:W1"/>
    <mergeCell ref="C2:S2"/>
    <mergeCell ref="W2:AW2"/>
    <mergeCell ref="A4:A5"/>
    <mergeCell ref="H4:H5"/>
    <mergeCell ref="J4:J5"/>
    <mergeCell ref="L4:L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24"/>
  <sheetViews>
    <sheetView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C16" sqref="C16"/>
    </sheetView>
  </sheetViews>
  <sheetFormatPr defaultColWidth="11.375" defaultRowHeight="12.75"/>
  <cols>
    <col min="1" max="1" width="3.625" style="7" customWidth="1"/>
    <col min="2" max="2" width="5.00390625" style="7" bestFit="1" customWidth="1"/>
    <col min="3" max="3" width="29.25390625" style="7" bestFit="1" customWidth="1"/>
    <col min="4" max="4" width="6.25390625" style="7" bestFit="1" customWidth="1"/>
    <col min="5" max="5" width="19.625" style="26" bestFit="1" customWidth="1"/>
    <col min="6" max="6" width="16.00390625" style="26" bestFit="1" customWidth="1"/>
    <col min="7" max="8" width="4.125" style="26" bestFit="1" customWidth="1"/>
    <col min="9" max="10" width="4.00390625" style="26" bestFit="1" customWidth="1"/>
    <col min="11" max="11" width="4.625" style="7" bestFit="1" customWidth="1"/>
    <col min="12" max="13" width="4.625" style="7" customWidth="1"/>
    <col min="14" max="14" width="4.75390625" style="7" customWidth="1"/>
    <col min="15" max="15" width="4.625" style="7" bestFit="1" customWidth="1"/>
    <col min="16" max="16" width="4.00390625" style="7" bestFit="1" customWidth="1"/>
    <col min="17" max="18" width="4.00390625" style="7" customWidth="1"/>
    <col min="19" max="19" width="2.375" style="7" customWidth="1"/>
    <col min="20" max="20" width="3.625" style="7" customWidth="1"/>
    <col min="21" max="22" width="3.75390625" style="7" customWidth="1"/>
    <col min="23" max="24" width="4.00390625" style="7" bestFit="1" customWidth="1"/>
    <col min="25" max="25" width="4.00390625" style="7" customWidth="1"/>
    <col min="26" max="26" width="3.875" style="7" customWidth="1"/>
    <col min="27" max="27" width="4.00390625" style="7" customWidth="1"/>
    <col min="28" max="29" width="3.875" style="7" customWidth="1"/>
    <col min="30" max="30" width="4.00390625" style="7" bestFit="1" customWidth="1"/>
    <col min="31" max="31" width="4.00390625" style="7" customWidth="1"/>
    <col min="32" max="33" width="4.00390625" style="7" bestFit="1" customWidth="1"/>
    <col min="34" max="34" width="4.875" style="41" customWidth="1"/>
    <col min="35" max="36" width="4.00390625" style="7" bestFit="1" customWidth="1"/>
    <col min="37" max="37" width="3.25390625" style="7" customWidth="1"/>
    <col min="38" max="41" width="4.00390625" style="7" bestFit="1" customWidth="1"/>
    <col min="42" max="44" width="3.25390625" style="7" customWidth="1"/>
    <col min="45" max="45" width="4.00390625" style="7" bestFit="1" customWidth="1"/>
    <col min="46" max="46" width="3.25390625" style="7" customWidth="1"/>
    <col min="47" max="47" width="4.00390625" style="7" bestFit="1" customWidth="1"/>
    <col min="48" max="49" width="4.00390625" style="7" customWidth="1"/>
    <col min="50" max="53" width="4.00390625" style="7" bestFit="1" customWidth="1"/>
    <col min="54" max="54" width="3.625" style="7" customWidth="1"/>
    <col min="55" max="60" width="4.00390625" style="7" bestFit="1" customWidth="1"/>
    <col min="61" max="73" width="4.125" style="7" bestFit="1" customWidth="1"/>
    <col min="74" max="16384" width="11.375" style="7" customWidth="1"/>
  </cols>
  <sheetData>
    <row r="1" spans="3:53" ht="23.25" thickBot="1">
      <c r="C1" s="702" t="s">
        <v>0</v>
      </c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4"/>
      <c r="V1" s="21"/>
      <c r="W1" s="23"/>
      <c r="X1" s="2"/>
      <c r="Y1" s="11"/>
      <c r="Z1" s="12"/>
      <c r="AA1" s="12"/>
      <c r="AB1" s="10"/>
      <c r="AC1" s="10"/>
      <c r="AD1" s="3"/>
      <c r="AE1" s="10"/>
      <c r="AF1" s="24"/>
      <c r="AG1" s="12"/>
      <c r="AH1" s="3"/>
      <c r="AI1" s="13"/>
      <c r="AJ1" s="13"/>
      <c r="AK1" s="13"/>
      <c r="AL1" s="5"/>
      <c r="AM1" s="11"/>
      <c r="AN1" s="11"/>
      <c r="AO1" s="22"/>
      <c r="AP1" s="4"/>
      <c r="AQ1" s="4"/>
      <c r="AR1" s="4"/>
      <c r="AS1" s="3"/>
      <c r="AT1" s="4"/>
      <c r="AU1" s="9"/>
      <c r="AV1" s="9"/>
      <c r="AW1" s="9"/>
      <c r="AX1" s="9"/>
      <c r="AY1" s="9"/>
      <c r="AZ1" s="9"/>
      <c r="BA1" s="9"/>
    </row>
    <row r="2" spans="3:73" ht="15.75" customHeight="1" thickBot="1">
      <c r="C2" s="703" t="s">
        <v>110</v>
      </c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112"/>
      <c r="S2" s="116"/>
      <c r="T2" s="692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693"/>
      <c r="AU2" s="196"/>
      <c r="AV2" s="196"/>
      <c r="AW2" s="196"/>
      <c r="AX2" s="197"/>
      <c r="AY2" s="197"/>
      <c r="AZ2" s="197"/>
      <c r="BA2" s="198"/>
      <c r="BD2" s="195"/>
      <c r="BE2" s="113"/>
      <c r="BF2" s="113"/>
      <c r="BG2" s="113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5"/>
    </row>
    <row r="3" spans="3:73" ht="15.75" customHeight="1" thickBot="1">
      <c r="C3" s="1"/>
      <c r="D3" s="6"/>
      <c r="E3" s="25"/>
      <c r="F3" s="25"/>
      <c r="G3" s="25"/>
      <c r="H3" s="25"/>
      <c r="I3" s="25"/>
      <c r="J3" s="25"/>
      <c r="K3" s="15"/>
      <c r="L3" s="15"/>
      <c r="M3" s="15"/>
      <c r="N3" s="6"/>
      <c r="O3" s="1"/>
      <c r="P3" s="6"/>
      <c r="Q3" s="6"/>
      <c r="R3" s="63"/>
      <c r="S3" s="6"/>
      <c r="T3" s="6">
        <v>1</v>
      </c>
      <c r="U3" s="63">
        <v>2</v>
      </c>
      <c r="V3" s="63">
        <v>3</v>
      </c>
      <c r="W3" s="63">
        <f aca="true" t="shared" si="0" ref="W3:AT3">1+V3</f>
        <v>4</v>
      </c>
      <c r="X3" s="63">
        <f t="shared" si="0"/>
        <v>5</v>
      </c>
      <c r="Y3" s="63">
        <f t="shared" si="0"/>
        <v>6</v>
      </c>
      <c r="Z3" s="63">
        <f t="shared" si="0"/>
        <v>7</v>
      </c>
      <c r="AA3" s="63">
        <f t="shared" si="0"/>
        <v>8</v>
      </c>
      <c r="AB3" s="63">
        <f t="shared" si="0"/>
        <v>9</v>
      </c>
      <c r="AC3" s="63">
        <f t="shared" si="0"/>
        <v>10</v>
      </c>
      <c r="AD3" s="63">
        <f t="shared" si="0"/>
        <v>11</v>
      </c>
      <c r="AE3" s="63">
        <f t="shared" si="0"/>
        <v>12</v>
      </c>
      <c r="AF3" s="63">
        <f t="shared" si="0"/>
        <v>13</v>
      </c>
      <c r="AG3" s="63">
        <f t="shared" si="0"/>
        <v>14</v>
      </c>
      <c r="AH3" s="63">
        <f t="shared" si="0"/>
        <v>15</v>
      </c>
      <c r="AI3" s="63">
        <f t="shared" si="0"/>
        <v>16</v>
      </c>
      <c r="AJ3" s="63">
        <f t="shared" si="0"/>
        <v>17</v>
      </c>
      <c r="AK3" s="63">
        <f t="shared" si="0"/>
        <v>18</v>
      </c>
      <c r="AL3" s="63">
        <f t="shared" si="0"/>
        <v>19</v>
      </c>
      <c r="AM3" s="63">
        <f t="shared" si="0"/>
        <v>20</v>
      </c>
      <c r="AN3" s="63">
        <f t="shared" si="0"/>
        <v>21</v>
      </c>
      <c r="AO3" s="63">
        <f t="shared" si="0"/>
        <v>22</v>
      </c>
      <c r="AP3" s="63">
        <f t="shared" si="0"/>
        <v>23</v>
      </c>
      <c r="AQ3" s="63">
        <f t="shared" si="0"/>
        <v>24</v>
      </c>
      <c r="AR3" s="63">
        <f t="shared" si="0"/>
        <v>25</v>
      </c>
      <c r="AS3" s="63">
        <f t="shared" si="0"/>
        <v>26</v>
      </c>
      <c r="AT3" s="63">
        <f t="shared" si="0"/>
        <v>27</v>
      </c>
      <c r="AU3" s="63" t="e">
        <f>1+#REF!</f>
        <v>#REF!</v>
      </c>
      <c r="AV3" s="63" t="e">
        <f aca="true" t="shared" si="1" ref="AV3:BA3">1+AU3</f>
        <v>#REF!</v>
      </c>
      <c r="AW3" s="63" t="e">
        <f t="shared" si="1"/>
        <v>#REF!</v>
      </c>
      <c r="AX3" s="63" t="e">
        <f t="shared" si="1"/>
        <v>#REF!</v>
      </c>
      <c r="AY3" s="63" t="e">
        <f t="shared" si="1"/>
        <v>#REF!</v>
      </c>
      <c r="AZ3" s="63" t="e">
        <f t="shared" si="1"/>
        <v>#REF!</v>
      </c>
      <c r="BA3" s="63" t="e">
        <f t="shared" si="1"/>
        <v>#REF!</v>
      </c>
      <c r="BB3" s="63"/>
      <c r="BD3" s="63">
        <v>1</v>
      </c>
      <c r="BE3" s="63">
        <f>1+BD3</f>
        <v>2</v>
      </c>
      <c r="BF3" s="63">
        <f>1+BE3</f>
        <v>3</v>
      </c>
      <c r="BG3" s="63">
        <v>4</v>
      </c>
      <c r="BH3" s="63">
        <v>5</v>
      </c>
      <c r="BI3" s="63">
        <f aca="true" t="shared" si="2" ref="BI3:BN3">1+BH3</f>
        <v>6</v>
      </c>
      <c r="BJ3" s="63">
        <f t="shared" si="2"/>
        <v>7</v>
      </c>
      <c r="BK3" s="63">
        <f t="shared" si="2"/>
        <v>8</v>
      </c>
      <c r="BL3" s="63">
        <f t="shared" si="2"/>
        <v>9</v>
      </c>
      <c r="BM3" s="63">
        <f t="shared" si="2"/>
        <v>10</v>
      </c>
      <c r="BN3" s="63">
        <f t="shared" si="2"/>
        <v>11</v>
      </c>
      <c r="BO3" s="63">
        <f aca="true" t="shared" si="3" ref="BO3:BU3">1+BN3</f>
        <v>12</v>
      </c>
      <c r="BP3" s="63">
        <f t="shared" si="3"/>
        <v>13</v>
      </c>
      <c r="BQ3" s="63">
        <f t="shared" si="3"/>
        <v>14</v>
      </c>
      <c r="BR3" s="63">
        <f t="shared" si="3"/>
        <v>15</v>
      </c>
      <c r="BS3" s="63">
        <f t="shared" si="3"/>
        <v>16</v>
      </c>
      <c r="BT3" s="63">
        <f t="shared" si="3"/>
        <v>17</v>
      </c>
      <c r="BU3" s="63">
        <f t="shared" si="3"/>
        <v>18</v>
      </c>
    </row>
    <row r="4" spans="1:74" s="34" customFormat="1" ht="130.5" customHeight="1" thickBot="1" thickTop="1">
      <c r="A4" s="694" t="s">
        <v>1</v>
      </c>
      <c r="B4" s="31" t="s">
        <v>2</v>
      </c>
      <c r="C4" s="31" t="s">
        <v>43</v>
      </c>
      <c r="D4" s="31" t="s">
        <v>69</v>
      </c>
      <c r="E4" s="61" t="s">
        <v>41</v>
      </c>
      <c r="F4" s="31" t="s">
        <v>42</v>
      </c>
      <c r="G4" s="33" t="s">
        <v>3</v>
      </c>
      <c r="H4" s="696" t="s">
        <v>59</v>
      </c>
      <c r="I4" s="193" t="s">
        <v>60</v>
      </c>
      <c r="J4" s="698" t="s">
        <v>61</v>
      </c>
      <c r="K4" s="193" t="s">
        <v>62</v>
      </c>
      <c r="L4" s="698" t="s">
        <v>103</v>
      </c>
      <c r="M4" s="194" t="s">
        <v>155</v>
      </c>
      <c r="N4" s="192" t="s">
        <v>36</v>
      </c>
      <c r="O4" s="39" t="s">
        <v>37</v>
      </c>
      <c r="P4" s="38" t="s">
        <v>4</v>
      </c>
      <c r="Q4" s="62" t="s">
        <v>72</v>
      </c>
      <c r="R4" s="75" t="s">
        <v>97</v>
      </c>
      <c r="S4" s="110"/>
      <c r="T4" s="153" t="s">
        <v>73</v>
      </c>
      <c r="U4" s="154" t="s">
        <v>111</v>
      </c>
      <c r="V4" s="154" t="s">
        <v>112</v>
      </c>
      <c r="W4" s="155" t="s">
        <v>113</v>
      </c>
      <c r="X4" s="156" t="s">
        <v>114</v>
      </c>
      <c r="Y4" s="157" t="s">
        <v>115</v>
      </c>
      <c r="Z4" s="158" t="s">
        <v>75</v>
      </c>
      <c r="AA4" s="159" t="s">
        <v>116</v>
      </c>
      <c r="AB4" s="157" t="s">
        <v>117</v>
      </c>
      <c r="AC4" s="157" t="s">
        <v>118</v>
      </c>
      <c r="AD4" s="160" t="s">
        <v>119</v>
      </c>
      <c r="AE4" s="161" t="s">
        <v>120</v>
      </c>
      <c r="AF4" s="162" t="s">
        <v>121</v>
      </c>
      <c r="AG4" s="163" t="s">
        <v>122</v>
      </c>
      <c r="AH4" s="164" t="s">
        <v>123</v>
      </c>
      <c r="AI4" s="165" t="s">
        <v>124</v>
      </c>
      <c r="AJ4" s="166" t="s">
        <v>125</v>
      </c>
      <c r="AK4" s="156" t="s">
        <v>126</v>
      </c>
      <c r="AL4" s="167" t="s">
        <v>127</v>
      </c>
      <c r="AM4" s="168" t="s">
        <v>128</v>
      </c>
      <c r="AN4" s="169" t="s">
        <v>129</v>
      </c>
      <c r="AO4" s="170" t="s">
        <v>130</v>
      </c>
      <c r="AP4" s="171" t="s">
        <v>131</v>
      </c>
      <c r="AQ4" s="159" t="s">
        <v>132</v>
      </c>
      <c r="AR4" s="172" t="s">
        <v>133</v>
      </c>
      <c r="AS4" s="172" t="s">
        <v>134</v>
      </c>
      <c r="AT4" s="235">
        <v>2014</v>
      </c>
      <c r="AU4" s="171" t="s">
        <v>92</v>
      </c>
      <c r="AV4" s="170" t="s">
        <v>93</v>
      </c>
      <c r="AW4" s="159" t="s">
        <v>159</v>
      </c>
      <c r="AX4" s="159" t="s">
        <v>95</v>
      </c>
      <c r="AY4" s="173" t="s">
        <v>96</v>
      </c>
      <c r="AZ4" s="174" t="s">
        <v>135</v>
      </c>
      <c r="BA4" s="175" t="s">
        <v>136</v>
      </c>
      <c r="BB4" s="176" t="s">
        <v>137</v>
      </c>
      <c r="BC4" s="177"/>
      <c r="BD4" s="178" t="s">
        <v>138</v>
      </c>
      <c r="BE4" s="179" t="s">
        <v>139</v>
      </c>
      <c r="BF4" s="180" t="s">
        <v>140</v>
      </c>
      <c r="BG4" s="181" t="s">
        <v>141</v>
      </c>
      <c r="BH4" s="182" t="s">
        <v>142</v>
      </c>
      <c r="BI4" s="183" t="s">
        <v>143</v>
      </c>
      <c r="BJ4" s="184" t="s">
        <v>144</v>
      </c>
      <c r="BK4" s="185" t="s">
        <v>145</v>
      </c>
      <c r="BL4" s="186" t="s">
        <v>146</v>
      </c>
      <c r="BM4" s="187" t="s">
        <v>147</v>
      </c>
      <c r="BN4" s="188" t="s">
        <v>148</v>
      </c>
      <c r="BO4" s="189" t="s">
        <v>149</v>
      </c>
      <c r="BP4" s="188" t="s">
        <v>150</v>
      </c>
      <c r="BQ4" s="188" t="s">
        <v>100</v>
      </c>
      <c r="BR4" s="190" t="s">
        <v>151</v>
      </c>
      <c r="BS4" s="188" t="s">
        <v>152</v>
      </c>
      <c r="BT4" s="190" t="s">
        <v>153</v>
      </c>
      <c r="BU4" s="191" t="s">
        <v>154</v>
      </c>
      <c r="BV4" s="150"/>
    </row>
    <row r="5" spans="1:56" s="17" customFormat="1" ht="16.5" thickBot="1">
      <c r="A5" s="695"/>
      <c r="B5" s="42"/>
      <c r="C5" s="43"/>
      <c r="D5" s="44"/>
      <c r="E5" s="32"/>
      <c r="F5" s="45"/>
      <c r="G5" s="30">
        <v>19</v>
      </c>
      <c r="H5" s="697"/>
      <c r="I5" s="28"/>
      <c r="J5" s="699"/>
      <c r="K5" s="206"/>
      <c r="L5" s="699"/>
      <c r="M5" s="29"/>
      <c r="N5" s="55"/>
      <c r="O5" s="20"/>
      <c r="P5" s="56"/>
      <c r="Q5" s="46"/>
      <c r="R5" s="56"/>
      <c r="S5" s="123"/>
      <c r="T5" s="64">
        <v>4</v>
      </c>
      <c r="U5" s="65" t="s">
        <v>40</v>
      </c>
      <c r="V5" s="66">
        <v>1</v>
      </c>
      <c r="W5" s="66">
        <v>1</v>
      </c>
      <c r="X5" s="66" t="s">
        <v>40</v>
      </c>
      <c r="Y5" s="65" t="s">
        <v>40</v>
      </c>
      <c r="Z5" s="65">
        <v>1</v>
      </c>
      <c r="AA5" s="17">
        <v>1</v>
      </c>
      <c r="AB5" s="65">
        <v>1</v>
      </c>
      <c r="AC5" s="67">
        <v>1</v>
      </c>
      <c r="AD5" s="66">
        <v>1</v>
      </c>
      <c r="AE5" s="66">
        <v>1</v>
      </c>
      <c r="AF5" s="67">
        <v>1</v>
      </c>
      <c r="AG5" s="17">
        <v>1</v>
      </c>
      <c r="AH5" s="17">
        <v>1</v>
      </c>
      <c r="AI5" s="68" t="s">
        <v>40</v>
      </c>
      <c r="AJ5" s="66" t="s">
        <v>40</v>
      </c>
      <c r="AK5" s="70" t="s">
        <v>40</v>
      </c>
      <c r="AL5" s="66">
        <v>1</v>
      </c>
      <c r="AM5" s="65">
        <v>1</v>
      </c>
      <c r="AN5" s="66" t="s">
        <v>40</v>
      </c>
      <c r="AO5" s="70" t="s">
        <v>40</v>
      </c>
      <c r="AP5" s="70" t="s">
        <v>40</v>
      </c>
      <c r="AQ5" s="70">
        <v>2</v>
      </c>
      <c r="AR5" s="71">
        <v>1</v>
      </c>
      <c r="AS5" s="70">
        <v>1</v>
      </c>
      <c r="AT5" s="72"/>
      <c r="AU5" s="66">
        <v>1</v>
      </c>
      <c r="AV5" s="72">
        <v>2</v>
      </c>
      <c r="AW5" s="71">
        <v>1</v>
      </c>
      <c r="AX5" s="71">
        <v>1</v>
      </c>
      <c r="AY5" s="73">
        <v>1</v>
      </c>
      <c r="AZ5" s="236">
        <v>1</v>
      </c>
      <c r="BA5" s="245"/>
      <c r="BB5" s="6"/>
      <c r="BC5" s="7"/>
      <c r="BD5" s="16"/>
    </row>
    <row r="6" spans="1:73" ht="18.75" customHeight="1">
      <c r="A6" s="207">
        <v>1</v>
      </c>
      <c r="B6" s="208" t="s">
        <v>19</v>
      </c>
      <c r="C6" s="209" t="s">
        <v>21</v>
      </c>
      <c r="D6" s="210">
        <v>1972</v>
      </c>
      <c r="E6" s="211" t="s">
        <v>58</v>
      </c>
      <c r="F6" s="212" t="s">
        <v>44</v>
      </c>
      <c r="G6" s="210" t="s">
        <v>15</v>
      </c>
      <c r="H6" s="251" t="s">
        <v>68</v>
      </c>
      <c r="I6" s="214"/>
      <c r="J6" s="214"/>
      <c r="K6" s="214"/>
      <c r="L6" s="214"/>
      <c r="M6" s="214" t="s">
        <v>104</v>
      </c>
      <c r="N6" s="214" t="s">
        <v>39</v>
      </c>
      <c r="O6" s="214" t="s">
        <v>15</v>
      </c>
      <c r="P6" s="214" t="s">
        <v>15</v>
      </c>
      <c r="Q6" s="214" t="s">
        <v>70</v>
      </c>
      <c r="R6" s="215" t="s">
        <v>15</v>
      </c>
      <c r="S6" s="216"/>
      <c r="T6" s="213"/>
      <c r="U6" s="214"/>
      <c r="V6" s="214"/>
      <c r="W6" s="214"/>
      <c r="X6" s="214"/>
      <c r="Y6" s="214"/>
      <c r="Z6" s="214"/>
      <c r="AA6" s="214"/>
      <c r="AB6" s="214" t="s">
        <v>16</v>
      </c>
      <c r="AC6" s="214"/>
      <c r="AD6" s="214"/>
      <c r="AE6" s="214"/>
      <c r="AF6" s="214"/>
      <c r="AG6" s="214"/>
      <c r="AH6" s="217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37"/>
      <c r="BA6" s="246" t="s">
        <v>67</v>
      </c>
      <c r="BB6" s="241"/>
      <c r="BC6" s="216"/>
      <c r="BD6" s="213"/>
      <c r="BE6" s="214"/>
      <c r="BF6" s="214"/>
      <c r="BG6" s="214"/>
      <c r="BH6" s="214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9"/>
    </row>
    <row r="7" spans="1:73" ht="18.75" customHeight="1">
      <c r="A7" s="220">
        <f>A6+1</f>
        <v>2</v>
      </c>
      <c r="B7" s="221" t="s">
        <v>14</v>
      </c>
      <c r="C7" s="222" t="s">
        <v>22</v>
      </c>
      <c r="D7" s="223">
        <v>1954</v>
      </c>
      <c r="E7" s="224" t="s">
        <v>53</v>
      </c>
      <c r="F7" s="225" t="s">
        <v>45</v>
      </c>
      <c r="G7" s="223" t="s">
        <v>15</v>
      </c>
      <c r="H7" s="252" t="s">
        <v>68</v>
      </c>
      <c r="I7" s="227"/>
      <c r="J7" s="227"/>
      <c r="K7" s="227"/>
      <c r="L7" s="227"/>
      <c r="M7" s="227"/>
      <c r="N7" s="227" t="s">
        <v>39</v>
      </c>
      <c r="O7" s="227" t="s">
        <v>16</v>
      </c>
      <c r="P7" s="227" t="s">
        <v>16</v>
      </c>
      <c r="Q7" s="227" t="s">
        <v>70</v>
      </c>
      <c r="R7" s="228" t="s">
        <v>16</v>
      </c>
      <c r="S7" s="216"/>
      <c r="T7" s="226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9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38"/>
      <c r="BA7" s="247" t="s">
        <v>160</v>
      </c>
      <c r="BB7" s="242"/>
      <c r="BC7" s="216"/>
      <c r="BD7" s="226"/>
      <c r="BE7" s="227"/>
      <c r="BF7" s="227"/>
      <c r="BG7" s="227"/>
      <c r="BH7" s="227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1"/>
    </row>
    <row r="8" spans="1:73" ht="18.75" customHeight="1">
      <c r="A8" s="220">
        <f aca="true" t="shared" si="4" ref="A8:A24">A7+1</f>
        <v>3</v>
      </c>
      <c r="B8" s="221" t="s">
        <v>14</v>
      </c>
      <c r="C8" s="222" t="s">
        <v>23</v>
      </c>
      <c r="D8" s="223">
        <v>1970</v>
      </c>
      <c r="E8" s="224" t="s">
        <v>57</v>
      </c>
      <c r="F8" s="225" t="s">
        <v>46</v>
      </c>
      <c r="G8" s="223" t="s">
        <v>15</v>
      </c>
      <c r="H8" s="252"/>
      <c r="I8" s="227"/>
      <c r="J8" s="227" t="s">
        <v>68</v>
      </c>
      <c r="K8" s="227" t="s">
        <v>68</v>
      </c>
      <c r="L8" s="227" t="s">
        <v>68</v>
      </c>
      <c r="M8" s="227" t="s">
        <v>104</v>
      </c>
      <c r="N8" s="227" t="s">
        <v>38</v>
      </c>
      <c r="O8" s="227" t="s">
        <v>15</v>
      </c>
      <c r="P8" s="227" t="s">
        <v>15</v>
      </c>
      <c r="Q8" s="227" t="s">
        <v>70</v>
      </c>
      <c r="R8" s="228" t="s">
        <v>15</v>
      </c>
      <c r="S8" s="216"/>
      <c r="T8" s="226" t="s">
        <v>15</v>
      </c>
      <c r="U8" s="227"/>
      <c r="V8" s="227"/>
      <c r="W8" s="227" t="s">
        <v>104</v>
      </c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9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38" t="s">
        <v>68</v>
      </c>
      <c r="BA8" s="247" t="s">
        <v>15</v>
      </c>
      <c r="BB8" s="242"/>
      <c r="BC8" s="216"/>
      <c r="BD8" s="226"/>
      <c r="BE8" s="227" t="s">
        <v>104</v>
      </c>
      <c r="BF8" s="227" t="s">
        <v>104</v>
      </c>
      <c r="BG8" s="227" t="s">
        <v>104</v>
      </c>
      <c r="BH8" s="227" t="s">
        <v>104</v>
      </c>
      <c r="BI8" s="232" t="s">
        <v>104</v>
      </c>
      <c r="BJ8" s="232"/>
      <c r="BK8" s="232" t="s">
        <v>68</v>
      </c>
      <c r="BL8" s="232" t="s">
        <v>68</v>
      </c>
      <c r="BM8" s="232" t="s">
        <v>68</v>
      </c>
      <c r="BN8" s="232" t="s">
        <v>68</v>
      </c>
      <c r="BO8" s="230"/>
      <c r="BP8" s="230"/>
      <c r="BQ8" s="230"/>
      <c r="BR8" s="230" t="s">
        <v>68</v>
      </c>
      <c r="BS8" s="230"/>
      <c r="BT8" s="230" t="s">
        <v>68</v>
      </c>
      <c r="BU8" s="231"/>
    </row>
    <row r="9" spans="1:73" ht="18.75" customHeight="1">
      <c r="A9" s="220">
        <f t="shared" si="4"/>
        <v>4</v>
      </c>
      <c r="B9" s="221" t="s">
        <v>14</v>
      </c>
      <c r="C9" s="222" t="s">
        <v>24</v>
      </c>
      <c r="D9" s="223">
        <v>1959</v>
      </c>
      <c r="E9" s="224" t="s">
        <v>53</v>
      </c>
      <c r="F9" s="225" t="s">
        <v>47</v>
      </c>
      <c r="G9" s="223" t="s">
        <v>15</v>
      </c>
      <c r="H9" s="253"/>
      <c r="I9" s="233"/>
      <c r="J9" s="233" t="s">
        <v>68</v>
      </c>
      <c r="K9" s="227"/>
      <c r="L9" s="227"/>
      <c r="M9" s="227"/>
      <c r="N9" s="227" t="s">
        <v>39</v>
      </c>
      <c r="O9" s="227" t="s">
        <v>16</v>
      </c>
      <c r="P9" s="227" t="s">
        <v>16</v>
      </c>
      <c r="Q9" s="227" t="s">
        <v>67</v>
      </c>
      <c r="R9" s="228" t="s">
        <v>16</v>
      </c>
      <c r="S9" s="216"/>
      <c r="T9" s="226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9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 t="s">
        <v>16</v>
      </c>
      <c r="AV9" s="227"/>
      <c r="AW9" s="227"/>
      <c r="AX9" s="227"/>
      <c r="AY9" s="227"/>
      <c r="AZ9" s="238"/>
      <c r="BA9" s="247" t="s">
        <v>16</v>
      </c>
      <c r="BB9" s="242"/>
      <c r="BC9" s="216"/>
      <c r="BD9" s="226"/>
      <c r="BE9" s="227"/>
      <c r="BF9" s="227"/>
      <c r="BG9" s="227"/>
      <c r="BH9" s="227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1"/>
    </row>
    <row r="10" spans="1:73" ht="18.75" customHeight="1">
      <c r="A10" s="220">
        <f t="shared" si="4"/>
        <v>5</v>
      </c>
      <c r="B10" s="221" t="s">
        <v>14</v>
      </c>
      <c r="C10" s="222" t="s">
        <v>35</v>
      </c>
      <c r="D10" s="223">
        <v>1979</v>
      </c>
      <c r="E10" s="224" t="s">
        <v>54</v>
      </c>
      <c r="F10" s="225" t="s">
        <v>71</v>
      </c>
      <c r="G10" s="223" t="s">
        <v>15</v>
      </c>
      <c r="H10" s="252"/>
      <c r="I10" s="227" t="s">
        <v>68</v>
      </c>
      <c r="J10" s="227"/>
      <c r="K10" s="227"/>
      <c r="L10" s="227"/>
      <c r="M10" s="227"/>
      <c r="N10" s="227" t="s">
        <v>38</v>
      </c>
      <c r="O10" s="227" t="s">
        <v>15</v>
      </c>
      <c r="P10" s="227" t="s">
        <v>15</v>
      </c>
      <c r="Q10" s="227" t="s">
        <v>70</v>
      </c>
      <c r="R10" s="228" t="s">
        <v>15</v>
      </c>
      <c r="S10" s="216"/>
      <c r="T10" s="226" t="s">
        <v>15</v>
      </c>
      <c r="U10" s="227"/>
      <c r="V10" s="227"/>
      <c r="W10" s="227"/>
      <c r="X10" s="227"/>
      <c r="Y10" s="227"/>
      <c r="Z10" s="227"/>
      <c r="AA10" s="227"/>
      <c r="AB10" s="227"/>
      <c r="AC10" s="227"/>
      <c r="AD10" s="227" t="s">
        <v>70</v>
      </c>
      <c r="AE10" s="227"/>
      <c r="AF10" s="227"/>
      <c r="AG10" s="227"/>
      <c r="AH10" s="229"/>
      <c r="AI10" s="227"/>
      <c r="AJ10" s="227"/>
      <c r="AK10" s="227"/>
      <c r="AL10" s="227" t="s">
        <v>70</v>
      </c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38"/>
      <c r="BA10" s="247" t="s">
        <v>15</v>
      </c>
      <c r="BB10" s="242"/>
      <c r="BC10" s="216"/>
      <c r="BD10" s="226"/>
      <c r="BE10" s="227"/>
      <c r="BF10" s="227"/>
      <c r="BG10" s="227"/>
      <c r="BH10" s="227"/>
      <c r="BI10" s="230"/>
      <c r="BJ10" s="230"/>
      <c r="BK10" s="230"/>
      <c r="BL10" s="230"/>
      <c r="BM10" s="230"/>
      <c r="BN10" s="230"/>
      <c r="BO10" s="232" t="s">
        <v>68</v>
      </c>
      <c r="BP10" s="230"/>
      <c r="BQ10" s="230"/>
      <c r="BR10" s="230"/>
      <c r="BS10" s="230"/>
      <c r="BT10" s="230"/>
      <c r="BU10" s="231"/>
    </row>
    <row r="11" spans="1:73" ht="18.75" customHeight="1">
      <c r="A11" s="220">
        <f t="shared" si="4"/>
        <v>6</v>
      </c>
      <c r="B11" s="221" t="s">
        <v>19</v>
      </c>
      <c r="C11" s="222" t="s">
        <v>26</v>
      </c>
      <c r="D11" s="223">
        <v>1970</v>
      </c>
      <c r="E11" s="224" t="s">
        <v>48</v>
      </c>
      <c r="F11" s="225" t="s">
        <v>109</v>
      </c>
      <c r="G11" s="223" t="s">
        <v>15</v>
      </c>
      <c r="H11" s="252"/>
      <c r="I11" s="227"/>
      <c r="J11" s="227"/>
      <c r="K11" s="227"/>
      <c r="L11" s="227" t="s">
        <v>68</v>
      </c>
      <c r="M11" s="227" t="s">
        <v>104</v>
      </c>
      <c r="N11" s="227" t="s">
        <v>39</v>
      </c>
      <c r="O11" s="227" t="s">
        <v>16</v>
      </c>
      <c r="P11" s="227" t="s">
        <v>16</v>
      </c>
      <c r="Q11" s="227" t="s">
        <v>16</v>
      </c>
      <c r="R11" s="228" t="s">
        <v>15</v>
      </c>
      <c r="S11" s="216"/>
      <c r="T11" s="226"/>
      <c r="U11" s="227"/>
      <c r="V11" s="227"/>
      <c r="W11" s="227"/>
      <c r="X11" s="227"/>
      <c r="Y11" s="227"/>
      <c r="Z11" s="227"/>
      <c r="AA11" s="227" t="s">
        <v>16</v>
      </c>
      <c r="AB11" s="227"/>
      <c r="AC11" s="227"/>
      <c r="AD11" s="227"/>
      <c r="AE11" s="227"/>
      <c r="AF11" s="227" t="s">
        <v>67</v>
      </c>
      <c r="AG11" s="227" t="s">
        <v>67</v>
      </c>
      <c r="AH11" s="229" t="s">
        <v>67</v>
      </c>
      <c r="AI11" s="227"/>
      <c r="AJ11" s="227"/>
      <c r="AK11" s="227"/>
      <c r="AL11" s="227"/>
      <c r="AM11" s="227"/>
      <c r="AN11" s="227"/>
      <c r="AO11" s="227"/>
      <c r="AP11" s="227"/>
      <c r="AQ11" s="227"/>
      <c r="AR11" s="227" t="s">
        <v>68</v>
      </c>
      <c r="AS11" s="227"/>
      <c r="AT11" s="227"/>
      <c r="AU11" s="227"/>
      <c r="AV11" s="227"/>
      <c r="AW11" s="227"/>
      <c r="AX11" s="227"/>
      <c r="AY11" s="227"/>
      <c r="AZ11" s="238"/>
      <c r="BA11" s="247" t="s">
        <v>16</v>
      </c>
      <c r="BB11" s="242"/>
      <c r="BC11" s="216"/>
      <c r="BD11" s="226"/>
      <c r="BE11" s="227"/>
      <c r="BF11" s="227"/>
      <c r="BG11" s="227"/>
      <c r="BH11" s="227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1"/>
    </row>
    <row r="12" spans="1:73" ht="18.75" customHeight="1" thickBot="1">
      <c r="A12" s="220">
        <f t="shared" si="4"/>
        <v>7</v>
      </c>
      <c r="B12" s="221" t="s">
        <v>14</v>
      </c>
      <c r="C12" s="222" t="s">
        <v>65</v>
      </c>
      <c r="D12" s="223">
        <v>1975</v>
      </c>
      <c r="E12" s="224" t="s">
        <v>51</v>
      </c>
      <c r="F12" s="225" t="s">
        <v>156</v>
      </c>
      <c r="G12" s="223" t="s">
        <v>15</v>
      </c>
      <c r="H12" s="252"/>
      <c r="I12" s="227"/>
      <c r="J12" s="227"/>
      <c r="K12" s="227"/>
      <c r="L12" s="227"/>
      <c r="M12" s="227" t="s">
        <v>104</v>
      </c>
      <c r="N12" s="227" t="s">
        <v>18</v>
      </c>
      <c r="O12" s="227" t="s">
        <v>16</v>
      </c>
      <c r="P12" s="227" t="s">
        <v>18</v>
      </c>
      <c r="Q12" s="227" t="s">
        <v>16</v>
      </c>
      <c r="R12" s="228" t="s">
        <v>16</v>
      </c>
      <c r="S12" s="234"/>
      <c r="T12" s="226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9"/>
      <c r="AI12" s="227"/>
      <c r="AJ12" s="227"/>
      <c r="AK12" s="227"/>
      <c r="AL12" s="227"/>
      <c r="AM12" s="227" t="s">
        <v>70</v>
      </c>
      <c r="AN12" s="227"/>
      <c r="AO12" s="227"/>
      <c r="AP12" s="227"/>
      <c r="AQ12" s="227"/>
      <c r="AR12" s="227"/>
      <c r="AS12" s="227"/>
      <c r="AT12" s="227"/>
      <c r="AU12" s="227"/>
      <c r="AV12" s="227" t="s">
        <v>15</v>
      </c>
      <c r="AW12" s="227"/>
      <c r="AX12" s="227"/>
      <c r="AY12" s="227"/>
      <c r="AZ12" s="238"/>
      <c r="BA12" s="247" t="s">
        <v>15</v>
      </c>
      <c r="BB12" s="242"/>
      <c r="BC12" s="234"/>
      <c r="BD12" s="226"/>
      <c r="BE12" s="227"/>
      <c r="BF12" s="227"/>
      <c r="BG12" s="227"/>
      <c r="BH12" s="227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1"/>
    </row>
    <row r="13" spans="1:73" ht="18.75" customHeight="1">
      <c r="A13" s="220">
        <f t="shared" si="4"/>
        <v>8</v>
      </c>
      <c r="B13" s="221" t="s">
        <v>14</v>
      </c>
      <c r="C13" s="222" t="s">
        <v>30</v>
      </c>
      <c r="D13" s="223">
        <v>1963</v>
      </c>
      <c r="E13" s="224" t="s">
        <v>53</v>
      </c>
      <c r="F13" s="225" t="s">
        <v>164</v>
      </c>
      <c r="G13" s="223" t="s">
        <v>15</v>
      </c>
      <c r="H13" s="252"/>
      <c r="I13" s="227"/>
      <c r="J13" s="227"/>
      <c r="K13" s="227"/>
      <c r="L13" s="227"/>
      <c r="M13" s="227"/>
      <c r="N13" s="227" t="s">
        <v>39</v>
      </c>
      <c r="O13" s="227" t="s">
        <v>16</v>
      </c>
      <c r="P13" s="227" t="s">
        <v>16</v>
      </c>
      <c r="Q13" s="227" t="s">
        <v>16</v>
      </c>
      <c r="R13" s="228" t="s">
        <v>16</v>
      </c>
      <c r="S13" s="216"/>
      <c r="T13" s="226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9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 t="s">
        <v>67</v>
      </c>
      <c r="AY13" s="227"/>
      <c r="AZ13" s="238"/>
      <c r="BA13" s="247" t="s">
        <v>16</v>
      </c>
      <c r="BB13" s="242"/>
      <c r="BC13" s="216"/>
      <c r="BD13" s="226"/>
      <c r="BE13" s="227"/>
      <c r="BF13" s="227"/>
      <c r="BG13" s="227"/>
      <c r="BH13" s="227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1"/>
    </row>
    <row r="14" spans="1:73" ht="18.75" customHeight="1">
      <c r="A14" s="220">
        <f t="shared" si="4"/>
        <v>9</v>
      </c>
      <c r="B14" s="221" t="s">
        <v>14</v>
      </c>
      <c r="C14" s="222" t="s">
        <v>31</v>
      </c>
      <c r="D14" s="223">
        <v>1965</v>
      </c>
      <c r="E14" s="224" t="s">
        <v>57</v>
      </c>
      <c r="F14" s="225" t="s">
        <v>158</v>
      </c>
      <c r="G14" s="223" t="s">
        <v>15</v>
      </c>
      <c r="H14" s="252"/>
      <c r="I14" s="227"/>
      <c r="J14" s="227"/>
      <c r="K14" s="227"/>
      <c r="L14" s="227"/>
      <c r="M14" s="227"/>
      <c r="N14" s="227" t="s">
        <v>39</v>
      </c>
      <c r="O14" s="227" t="s">
        <v>16</v>
      </c>
      <c r="P14" s="227" t="s">
        <v>16</v>
      </c>
      <c r="Q14" s="227" t="s">
        <v>16</v>
      </c>
      <c r="R14" s="228" t="s">
        <v>16</v>
      </c>
      <c r="S14" s="216"/>
      <c r="T14" s="226"/>
      <c r="U14" s="227"/>
      <c r="V14" s="227" t="s">
        <v>15</v>
      </c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9"/>
      <c r="AI14" s="227"/>
      <c r="AJ14" s="227"/>
      <c r="AK14" s="227"/>
      <c r="AL14" s="227"/>
      <c r="AM14" s="227"/>
      <c r="AN14" s="227"/>
      <c r="AO14" s="227"/>
      <c r="AP14" s="227"/>
      <c r="AQ14" s="227" t="s">
        <v>70</v>
      </c>
      <c r="AR14" s="227"/>
      <c r="AS14" s="227" t="s">
        <v>70</v>
      </c>
      <c r="AT14" s="227"/>
      <c r="AU14" s="227"/>
      <c r="AV14" s="227" t="s">
        <v>104</v>
      </c>
      <c r="AW14" s="227"/>
      <c r="AX14" s="227"/>
      <c r="AY14" s="227"/>
      <c r="AZ14" s="238"/>
      <c r="BA14" s="247" t="s">
        <v>15</v>
      </c>
      <c r="BB14" s="242"/>
      <c r="BC14" s="216"/>
      <c r="BD14" s="226"/>
      <c r="BE14" s="227"/>
      <c r="BF14" s="227"/>
      <c r="BG14" s="227"/>
      <c r="BH14" s="227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1"/>
    </row>
    <row r="15" spans="1:73" ht="18.75" customHeight="1">
      <c r="A15" s="220">
        <f t="shared" si="4"/>
        <v>10</v>
      </c>
      <c r="B15" s="151" t="s">
        <v>14</v>
      </c>
      <c r="C15" s="199" t="s">
        <v>25</v>
      </c>
      <c r="D15" s="53">
        <v>1959</v>
      </c>
      <c r="E15" s="201" t="s">
        <v>53</v>
      </c>
      <c r="F15" s="204"/>
      <c r="G15" s="53" t="s">
        <v>16</v>
      </c>
      <c r="H15" s="254"/>
      <c r="I15" s="18"/>
      <c r="J15" s="18"/>
      <c r="K15" s="18"/>
      <c r="L15" s="18"/>
      <c r="M15" s="18"/>
      <c r="N15" s="18" t="s">
        <v>39</v>
      </c>
      <c r="O15" s="18" t="s">
        <v>17</v>
      </c>
      <c r="P15" s="18" t="s">
        <v>18</v>
      </c>
      <c r="Q15" s="18" t="s">
        <v>18</v>
      </c>
      <c r="R15" s="49" t="s">
        <v>16</v>
      </c>
      <c r="S15" s="122"/>
      <c r="T15" s="76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40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239"/>
      <c r="BA15" s="247" t="s">
        <v>160</v>
      </c>
      <c r="BB15" s="243"/>
      <c r="BC15" s="122"/>
      <c r="BD15" s="76"/>
      <c r="BE15" s="18"/>
      <c r="BF15" s="18"/>
      <c r="BG15" s="18"/>
      <c r="BH15" s="18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7"/>
    </row>
    <row r="16" spans="1:73" ht="18.75" customHeight="1">
      <c r="A16" s="220">
        <f t="shared" si="4"/>
        <v>11</v>
      </c>
      <c r="B16" s="151" t="s">
        <v>19</v>
      </c>
      <c r="C16" s="199" t="s">
        <v>28</v>
      </c>
      <c r="D16" s="53">
        <v>1969</v>
      </c>
      <c r="E16" s="201" t="s">
        <v>53</v>
      </c>
      <c r="F16" s="204"/>
      <c r="G16" s="53" t="s">
        <v>16</v>
      </c>
      <c r="H16" s="254"/>
      <c r="I16" s="18"/>
      <c r="J16" s="18"/>
      <c r="K16" s="18"/>
      <c r="L16" s="18"/>
      <c r="M16" s="18"/>
      <c r="N16" s="18" t="s">
        <v>39</v>
      </c>
      <c r="O16" s="18" t="s">
        <v>17</v>
      </c>
      <c r="P16" s="18" t="s">
        <v>16</v>
      </c>
      <c r="Q16" s="18" t="s">
        <v>18</v>
      </c>
      <c r="R16" s="49" t="s">
        <v>18</v>
      </c>
      <c r="S16" s="122"/>
      <c r="T16" s="76" t="s">
        <v>16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 t="s">
        <v>67</v>
      </c>
      <c r="AF16" s="18"/>
      <c r="AG16" s="18"/>
      <c r="AH16" s="40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239"/>
      <c r="BA16" s="247" t="s">
        <v>16</v>
      </c>
      <c r="BB16" s="243"/>
      <c r="BC16" s="122"/>
      <c r="BD16" s="76"/>
      <c r="BE16" s="18"/>
      <c r="BF16" s="18"/>
      <c r="BG16" s="18"/>
      <c r="BH16" s="18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7"/>
    </row>
    <row r="17" spans="1:73" ht="18.75" customHeight="1">
      <c r="A17" s="220">
        <f t="shared" si="4"/>
        <v>12</v>
      </c>
      <c r="B17" s="151" t="s">
        <v>14</v>
      </c>
      <c r="C17" s="199" t="s">
        <v>32</v>
      </c>
      <c r="D17" s="53">
        <v>1962</v>
      </c>
      <c r="E17" s="201" t="s">
        <v>56</v>
      </c>
      <c r="F17" s="204"/>
      <c r="G17" s="53" t="s">
        <v>16</v>
      </c>
      <c r="H17" s="254"/>
      <c r="I17" s="18"/>
      <c r="J17" s="18"/>
      <c r="K17" s="18"/>
      <c r="L17" s="18"/>
      <c r="M17" s="18"/>
      <c r="N17" s="18" t="s">
        <v>39</v>
      </c>
      <c r="O17" s="18" t="s">
        <v>16</v>
      </c>
      <c r="P17" s="18" t="s">
        <v>16</v>
      </c>
      <c r="Q17" s="18" t="s">
        <v>16</v>
      </c>
      <c r="R17" s="49" t="s">
        <v>16</v>
      </c>
      <c r="S17" s="122"/>
      <c r="T17" s="76"/>
      <c r="U17" s="18"/>
      <c r="V17" s="18"/>
      <c r="W17" s="18"/>
      <c r="X17" s="18"/>
      <c r="Y17" s="18"/>
      <c r="Z17" s="18"/>
      <c r="AA17" s="18"/>
      <c r="AB17" s="18"/>
      <c r="AC17" s="18" t="s">
        <v>67</v>
      </c>
      <c r="AD17" s="18"/>
      <c r="AE17" s="18"/>
      <c r="AF17" s="18"/>
      <c r="AG17" s="18"/>
      <c r="AH17" s="40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239"/>
      <c r="BA17" s="247" t="s">
        <v>16</v>
      </c>
      <c r="BB17" s="243"/>
      <c r="BC17" s="122"/>
      <c r="BD17" s="76"/>
      <c r="BE17" s="18"/>
      <c r="BF17" s="18"/>
      <c r="BG17" s="18"/>
      <c r="BH17" s="18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7"/>
    </row>
    <row r="18" spans="1:73" ht="18.75" customHeight="1">
      <c r="A18" s="220">
        <f t="shared" si="4"/>
        <v>13</v>
      </c>
      <c r="B18" s="151" t="s">
        <v>19</v>
      </c>
      <c r="C18" s="199" t="s">
        <v>34</v>
      </c>
      <c r="D18" s="53">
        <v>1964</v>
      </c>
      <c r="E18" s="201" t="s">
        <v>55</v>
      </c>
      <c r="F18" s="204"/>
      <c r="G18" s="53" t="s">
        <v>16</v>
      </c>
      <c r="H18" s="254"/>
      <c r="I18" s="18"/>
      <c r="J18" s="18"/>
      <c r="K18" s="18"/>
      <c r="L18" s="18"/>
      <c r="M18" s="18" t="s">
        <v>104</v>
      </c>
      <c r="N18" s="18" t="s">
        <v>39</v>
      </c>
      <c r="O18" s="18" t="s">
        <v>16</v>
      </c>
      <c r="P18" s="18" t="s">
        <v>16</v>
      </c>
      <c r="Q18" s="18" t="s">
        <v>16</v>
      </c>
      <c r="R18" s="49" t="s">
        <v>16</v>
      </c>
      <c r="S18" s="122"/>
      <c r="T18" s="76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40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16</v>
      </c>
      <c r="AX18" s="18"/>
      <c r="AY18" s="18"/>
      <c r="AZ18" s="239"/>
      <c r="BA18" s="247" t="s">
        <v>16</v>
      </c>
      <c r="BB18" s="243"/>
      <c r="BC18" s="122"/>
      <c r="BD18" s="76"/>
      <c r="BE18" s="18"/>
      <c r="BF18" s="18"/>
      <c r="BG18" s="18"/>
      <c r="BH18" s="18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7"/>
    </row>
    <row r="19" spans="1:73" ht="18.75" customHeight="1">
      <c r="A19" s="220">
        <f t="shared" si="4"/>
        <v>14</v>
      </c>
      <c r="B19" s="151" t="s">
        <v>14</v>
      </c>
      <c r="C19" s="199" t="s">
        <v>27</v>
      </c>
      <c r="D19" s="53">
        <v>1956</v>
      </c>
      <c r="E19" s="201" t="s">
        <v>48</v>
      </c>
      <c r="F19" s="204"/>
      <c r="G19" s="53" t="s">
        <v>16</v>
      </c>
      <c r="H19" s="254"/>
      <c r="I19" s="18"/>
      <c r="J19" s="18"/>
      <c r="K19" s="18"/>
      <c r="L19" s="18"/>
      <c r="M19" s="18"/>
      <c r="N19" s="18" t="s">
        <v>39</v>
      </c>
      <c r="O19" s="18" t="s">
        <v>16</v>
      </c>
      <c r="P19" s="18" t="s">
        <v>16</v>
      </c>
      <c r="Q19" s="18" t="s">
        <v>16</v>
      </c>
      <c r="R19" s="49" t="s">
        <v>16</v>
      </c>
      <c r="S19" s="122"/>
      <c r="T19" s="76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40"/>
      <c r="AI19" s="18"/>
      <c r="AJ19" s="18"/>
      <c r="AK19" s="18"/>
      <c r="AL19" s="18"/>
      <c r="AM19" s="18"/>
      <c r="AN19" s="18"/>
      <c r="AO19" s="18"/>
      <c r="AP19" s="18"/>
      <c r="AQ19" s="18" t="s">
        <v>67</v>
      </c>
      <c r="AR19" s="18"/>
      <c r="AS19" s="18"/>
      <c r="AT19" s="18"/>
      <c r="AU19" s="18"/>
      <c r="AV19" s="18"/>
      <c r="AW19" s="18"/>
      <c r="AX19" s="18"/>
      <c r="AY19" s="18"/>
      <c r="AZ19" s="239"/>
      <c r="BA19" s="247" t="s">
        <v>16</v>
      </c>
      <c r="BB19" s="243"/>
      <c r="BC19" s="122"/>
      <c r="BD19" s="76"/>
      <c r="BE19" s="18"/>
      <c r="BF19" s="18"/>
      <c r="BG19" s="18"/>
      <c r="BH19" s="18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7"/>
    </row>
    <row r="20" spans="1:73" ht="18.75" customHeight="1">
      <c r="A20" s="220">
        <f t="shared" si="4"/>
        <v>15</v>
      </c>
      <c r="B20" s="151" t="s">
        <v>19</v>
      </c>
      <c r="C20" s="199" t="s">
        <v>63</v>
      </c>
      <c r="D20" s="53">
        <v>1976</v>
      </c>
      <c r="E20" s="201" t="s">
        <v>49</v>
      </c>
      <c r="F20" s="204"/>
      <c r="G20" s="53" t="s">
        <v>16</v>
      </c>
      <c r="H20" s="254"/>
      <c r="I20" s="18"/>
      <c r="J20" s="18"/>
      <c r="K20" s="18"/>
      <c r="L20" s="18"/>
      <c r="M20" s="18"/>
      <c r="N20" s="18" t="s">
        <v>39</v>
      </c>
      <c r="O20" s="18" t="s">
        <v>17</v>
      </c>
      <c r="P20" s="18" t="s">
        <v>16</v>
      </c>
      <c r="Q20" s="18" t="s">
        <v>17</v>
      </c>
      <c r="R20" s="49" t="s">
        <v>17</v>
      </c>
      <c r="S20" s="122"/>
      <c r="T20" s="76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40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239"/>
      <c r="BA20" s="247" t="s">
        <v>160</v>
      </c>
      <c r="BB20" s="243"/>
      <c r="BC20" s="122"/>
      <c r="BD20" s="76"/>
      <c r="BE20" s="18"/>
      <c r="BF20" s="18"/>
      <c r="BG20" s="18"/>
      <c r="BH20" s="18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7"/>
    </row>
    <row r="21" spans="1:73" ht="18.75" customHeight="1">
      <c r="A21" s="220">
        <f t="shared" si="4"/>
        <v>16</v>
      </c>
      <c r="B21" s="151" t="s">
        <v>19</v>
      </c>
      <c r="C21" s="199" t="s">
        <v>64</v>
      </c>
      <c r="D21" s="53">
        <v>1965</v>
      </c>
      <c r="E21" s="201" t="s">
        <v>51</v>
      </c>
      <c r="F21" s="204"/>
      <c r="G21" s="53" t="s">
        <v>16</v>
      </c>
      <c r="H21" s="254"/>
      <c r="I21" s="18"/>
      <c r="J21" s="18"/>
      <c r="K21" s="18" t="s">
        <v>68</v>
      </c>
      <c r="L21" s="18"/>
      <c r="M21" s="18"/>
      <c r="N21" s="18" t="s">
        <v>18</v>
      </c>
      <c r="O21" s="18" t="s">
        <v>16</v>
      </c>
      <c r="P21" s="18" t="s">
        <v>16</v>
      </c>
      <c r="Q21" s="18" t="s">
        <v>16</v>
      </c>
      <c r="R21" s="49" t="s">
        <v>16</v>
      </c>
      <c r="S21" s="122"/>
      <c r="T21" s="76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40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 t="s">
        <v>67</v>
      </c>
      <c r="AZ21" s="239"/>
      <c r="BA21" s="247" t="s">
        <v>16</v>
      </c>
      <c r="BB21" s="243"/>
      <c r="BC21" s="122"/>
      <c r="BD21" s="76"/>
      <c r="BE21" s="18"/>
      <c r="BF21" s="18"/>
      <c r="BG21" s="18"/>
      <c r="BH21" s="18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</row>
    <row r="22" spans="1:73" ht="18.75" customHeight="1">
      <c r="A22" s="220">
        <f t="shared" si="4"/>
        <v>17</v>
      </c>
      <c r="B22" s="151" t="s">
        <v>14</v>
      </c>
      <c r="C22" s="199" t="s">
        <v>157</v>
      </c>
      <c r="D22" s="53">
        <v>1971</v>
      </c>
      <c r="E22" s="201" t="s">
        <v>50</v>
      </c>
      <c r="F22" s="204"/>
      <c r="G22" s="53" t="s">
        <v>16</v>
      </c>
      <c r="H22" s="254"/>
      <c r="I22" s="18"/>
      <c r="J22" s="18"/>
      <c r="K22" s="18"/>
      <c r="L22" s="18"/>
      <c r="M22" s="18"/>
      <c r="N22" s="18" t="s">
        <v>40</v>
      </c>
      <c r="O22" s="18" t="s">
        <v>17</v>
      </c>
      <c r="P22" s="18" t="s">
        <v>16</v>
      </c>
      <c r="Q22" s="18" t="s">
        <v>16</v>
      </c>
      <c r="R22" s="49" t="s">
        <v>16</v>
      </c>
      <c r="S22" s="122"/>
      <c r="T22" s="76" t="s">
        <v>16</v>
      </c>
      <c r="U22" s="18"/>
      <c r="V22" s="18"/>
      <c r="W22" s="18"/>
      <c r="X22" s="18"/>
      <c r="Y22" s="18"/>
      <c r="Z22" s="18" t="s">
        <v>16</v>
      </c>
      <c r="AA22" s="18"/>
      <c r="AB22" s="18"/>
      <c r="AC22" s="18"/>
      <c r="AD22" s="18"/>
      <c r="AE22" s="18"/>
      <c r="AF22" s="18"/>
      <c r="AG22" s="18"/>
      <c r="AH22" s="40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239"/>
      <c r="BA22" s="247" t="s">
        <v>16</v>
      </c>
      <c r="BB22" s="243"/>
      <c r="BC22" s="122"/>
      <c r="BD22" s="76"/>
      <c r="BE22" s="18"/>
      <c r="BF22" s="18"/>
      <c r="BG22" s="18"/>
      <c r="BH22" s="18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7"/>
    </row>
    <row r="23" spans="1:73" ht="18.75" customHeight="1">
      <c r="A23" s="220">
        <f t="shared" si="4"/>
        <v>18</v>
      </c>
      <c r="B23" s="151" t="s">
        <v>20</v>
      </c>
      <c r="C23" s="199" t="s">
        <v>66</v>
      </c>
      <c r="D23" s="53">
        <v>1980</v>
      </c>
      <c r="E23" s="201" t="s">
        <v>52</v>
      </c>
      <c r="F23" s="204"/>
      <c r="G23" s="53" t="s">
        <v>16</v>
      </c>
      <c r="H23" s="254"/>
      <c r="I23" s="18"/>
      <c r="J23" s="18"/>
      <c r="K23" s="18"/>
      <c r="L23" s="18"/>
      <c r="M23" s="18"/>
      <c r="N23" s="18" t="s">
        <v>40</v>
      </c>
      <c r="O23" s="18" t="s">
        <v>40</v>
      </c>
      <c r="P23" s="18" t="s">
        <v>40</v>
      </c>
      <c r="Q23" s="18" t="s">
        <v>18</v>
      </c>
      <c r="R23" s="49" t="s">
        <v>16</v>
      </c>
      <c r="S23" s="122"/>
      <c r="T23" s="76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40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239"/>
      <c r="BA23" s="247" t="s">
        <v>160</v>
      </c>
      <c r="BB23" s="243"/>
      <c r="BC23" s="122"/>
      <c r="BD23" s="76"/>
      <c r="BE23" s="18"/>
      <c r="BF23" s="18"/>
      <c r="BG23" s="18"/>
      <c r="BH23" s="18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7"/>
    </row>
    <row r="24" spans="1:73" ht="15" thickBot="1">
      <c r="A24" s="220">
        <f t="shared" si="4"/>
        <v>19</v>
      </c>
      <c r="B24" s="152" t="s">
        <v>14</v>
      </c>
      <c r="C24" s="200" t="s">
        <v>107</v>
      </c>
      <c r="D24" s="54">
        <v>1972</v>
      </c>
      <c r="E24" s="202" t="s">
        <v>108</v>
      </c>
      <c r="F24" s="205"/>
      <c r="G24" s="54" t="s">
        <v>16</v>
      </c>
      <c r="H24" s="255"/>
      <c r="I24" s="36"/>
      <c r="J24" s="36"/>
      <c r="K24" s="36"/>
      <c r="L24" s="36"/>
      <c r="M24" s="36"/>
      <c r="N24" s="36" t="s">
        <v>40</v>
      </c>
      <c r="O24" s="36" t="s">
        <v>40</v>
      </c>
      <c r="P24" s="36" t="s">
        <v>40</v>
      </c>
      <c r="Q24" s="36" t="s">
        <v>40</v>
      </c>
      <c r="R24" s="51" t="s">
        <v>18</v>
      </c>
      <c r="S24" s="122"/>
      <c r="T24" s="77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50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240"/>
      <c r="BA24" s="248" t="s">
        <v>160</v>
      </c>
      <c r="BB24" s="244"/>
      <c r="BC24" s="122"/>
      <c r="BD24" s="77"/>
      <c r="BE24" s="36"/>
      <c r="BF24" s="36"/>
      <c r="BG24" s="36"/>
      <c r="BH24" s="36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9"/>
    </row>
  </sheetData>
  <sheetProtection/>
  <mergeCells count="7">
    <mergeCell ref="C1:T1"/>
    <mergeCell ref="C2:Q2"/>
    <mergeCell ref="T2:AT2"/>
    <mergeCell ref="A4:A5"/>
    <mergeCell ref="H4:H5"/>
    <mergeCell ref="J4:J5"/>
    <mergeCell ref="L4:L5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5"/>
  <sheetViews>
    <sheetView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A11" sqref="AA11"/>
    </sheetView>
  </sheetViews>
  <sheetFormatPr defaultColWidth="11.375" defaultRowHeight="12.75"/>
  <cols>
    <col min="1" max="1" width="3.625" style="7" bestFit="1" customWidth="1"/>
    <col min="2" max="2" width="5.125" style="19" bestFit="1" customWidth="1"/>
    <col min="3" max="3" width="29.625" style="7" bestFit="1" customWidth="1"/>
    <col min="4" max="4" width="6.25390625" style="7" bestFit="1" customWidth="1"/>
    <col min="5" max="5" width="18.375" style="26" bestFit="1" customWidth="1"/>
    <col min="6" max="6" width="15.125" style="26" bestFit="1" customWidth="1"/>
    <col min="7" max="8" width="4.125" style="26" bestFit="1" customWidth="1"/>
    <col min="9" max="10" width="4.00390625" style="26" bestFit="1" customWidth="1"/>
    <col min="11" max="11" width="4.625" style="7" bestFit="1" customWidth="1"/>
    <col min="12" max="12" width="4.625" style="7" customWidth="1"/>
    <col min="13" max="13" width="4.75390625" style="7" customWidth="1"/>
    <col min="14" max="14" width="4.625" style="7" bestFit="1" customWidth="1"/>
    <col min="15" max="15" width="4.00390625" style="7" bestFit="1" customWidth="1"/>
    <col min="16" max="16" width="4.00390625" style="7" customWidth="1"/>
    <col min="17" max="17" width="2.375" style="7" customWidth="1"/>
    <col min="18" max="18" width="4.00390625" style="7" bestFit="1" customWidth="1"/>
    <col min="19" max="20" width="3.75390625" style="7" customWidth="1"/>
    <col min="21" max="22" width="4.00390625" style="7" bestFit="1" customWidth="1"/>
    <col min="23" max="23" width="4.00390625" style="7" customWidth="1"/>
    <col min="24" max="24" width="3.875" style="7" customWidth="1"/>
    <col min="25" max="25" width="4.00390625" style="7" customWidth="1"/>
    <col min="26" max="27" width="3.875" style="7" customWidth="1"/>
    <col min="28" max="28" width="4.00390625" style="7" bestFit="1" customWidth="1"/>
    <col min="29" max="29" width="4.00390625" style="7" customWidth="1"/>
    <col min="30" max="31" width="4.00390625" style="7" bestFit="1" customWidth="1"/>
    <col min="32" max="32" width="4.875" style="41" customWidth="1"/>
    <col min="33" max="34" width="4.00390625" style="7" bestFit="1" customWidth="1"/>
    <col min="35" max="35" width="3.25390625" style="7" customWidth="1"/>
    <col min="36" max="40" width="4.00390625" style="7" bestFit="1" customWidth="1"/>
    <col min="41" max="43" width="3.25390625" style="7" customWidth="1"/>
    <col min="44" max="44" width="4.00390625" style="7" bestFit="1" customWidth="1"/>
    <col min="45" max="45" width="3.25390625" style="7" customWidth="1"/>
    <col min="46" max="47" width="4.00390625" style="7" bestFit="1" customWidth="1"/>
    <col min="48" max="49" width="4.00390625" style="7" customWidth="1"/>
    <col min="50" max="53" width="4.00390625" style="7" bestFit="1" customWidth="1"/>
    <col min="54" max="54" width="3.625" style="7" customWidth="1"/>
    <col min="55" max="60" width="4.00390625" style="7" bestFit="1" customWidth="1"/>
    <col min="61" max="16384" width="11.375" style="7" customWidth="1"/>
  </cols>
  <sheetData>
    <row r="1" spans="1:53" ht="23.25" thickBot="1">
      <c r="A1" s="702" t="s">
        <v>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4"/>
      <c r="T1" s="21"/>
      <c r="U1" s="23"/>
      <c r="V1" s="2"/>
      <c r="W1" s="11"/>
      <c r="X1" s="12"/>
      <c r="Y1" s="12"/>
      <c r="Z1" s="10"/>
      <c r="AA1" s="10"/>
      <c r="AB1" s="3"/>
      <c r="AC1" s="10"/>
      <c r="AD1" s="24"/>
      <c r="AE1" s="12"/>
      <c r="AF1" s="3"/>
      <c r="AG1" s="13"/>
      <c r="AH1" s="13"/>
      <c r="AI1" s="13"/>
      <c r="AJ1" s="13"/>
      <c r="AK1" s="5"/>
      <c r="AL1" s="11"/>
      <c r="AM1" s="11"/>
      <c r="AN1" s="22"/>
      <c r="AO1" s="4"/>
      <c r="AP1" s="4"/>
      <c r="AQ1" s="4"/>
      <c r="AR1" s="3"/>
      <c r="AS1" s="4"/>
      <c r="AT1" s="9"/>
      <c r="AU1" s="9"/>
      <c r="AV1" s="9"/>
      <c r="AW1" s="9"/>
      <c r="AX1" s="9"/>
      <c r="AY1" s="9"/>
      <c r="AZ1" s="9"/>
      <c r="BA1" s="9"/>
    </row>
    <row r="2" spans="1:60" ht="15.75" customHeight="1" thickBot="1">
      <c r="A2" s="703" t="s">
        <v>102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116"/>
      <c r="R2" s="692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693"/>
      <c r="AN2" s="693"/>
      <c r="AO2" s="693"/>
      <c r="AP2" s="693"/>
      <c r="AQ2" s="693"/>
      <c r="AR2" s="693"/>
      <c r="AS2" s="693"/>
      <c r="AT2" s="704"/>
      <c r="AU2" s="112"/>
      <c r="AV2" s="112"/>
      <c r="AW2" s="117"/>
      <c r="AX2" s="113"/>
      <c r="AY2" s="113"/>
      <c r="AZ2" s="113"/>
      <c r="BA2" s="113"/>
      <c r="BB2" s="114"/>
      <c r="BC2" s="114"/>
      <c r="BD2" s="114"/>
      <c r="BE2" s="114"/>
      <c r="BF2" s="114"/>
      <c r="BG2" s="114"/>
      <c r="BH2" s="115"/>
    </row>
    <row r="3" spans="1:60" ht="15.75" customHeight="1" thickBot="1">
      <c r="A3" s="1"/>
      <c r="B3" s="8"/>
      <c r="C3" s="14"/>
      <c r="D3" s="6"/>
      <c r="E3" s="25"/>
      <c r="F3" s="25"/>
      <c r="G3" s="25"/>
      <c r="H3" s="25"/>
      <c r="I3" s="25"/>
      <c r="J3" s="25"/>
      <c r="K3" s="15"/>
      <c r="L3" s="15"/>
      <c r="M3" s="6"/>
      <c r="N3" s="1"/>
      <c r="O3" s="6"/>
      <c r="P3" s="6"/>
      <c r="Q3" s="6"/>
      <c r="R3" s="6">
        <v>1</v>
      </c>
      <c r="S3" s="63">
        <v>2</v>
      </c>
      <c r="T3" s="63">
        <v>3</v>
      </c>
      <c r="U3" s="63">
        <f aca="true" t="shared" si="0" ref="U3:BH3">1+T3</f>
        <v>4</v>
      </c>
      <c r="V3" s="63">
        <f t="shared" si="0"/>
        <v>5</v>
      </c>
      <c r="W3" s="63">
        <f t="shared" si="0"/>
        <v>6</v>
      </c>
      <c r="X3" s="63">
        <f t="shared" si="0"/>
        <v>7</v>
      </c>
      <c r="Y3" s="63">
        <f t="shared" si="0"/>
        <v>8</v>
      </c>
      <c r="Z3" s="63">
        <f t="shared" si="0"/>
        <v>9</v>
      </c>
      <c r="AA3" s="63">
        <f t="shared" si="0"/>
        <v>10</v>
      </c>
      <c r="AB3" s="63">
        <f t="shared" si="0"/>
        <v>11</v>
      </c>
      <c r="AC3" s="63">
        <f t="shared" si="0"/>
        <v>12</v>
      </c>
      <c r="AD3" s="63">
        <f t="shared" si="0"/>
        <v>13</v>
      </c>
      <c r="AE3" s="63">
        <f t="shared" si="0"/>
        <v>14</v>
      </c>
      <c r="AF3" s="63">
        <f t="shared" si="0"/>
        <v>15</v>
      </c>
      <c r="AG3" s="63">
        <f t="shared" si="0"/>
        <v>16</v>
      </c>
      <c r="AH3" s="63">
        <f t="shared" si="0"/>
        <v>17</v>
      </c>
      <c r="AI3" s="63">
        <f t="shared" si="0"/>
        <v>18</v>
      </c>
      <c r="AJ3" s="63">
        <f t="shared" si="0"/>
        <v>19</v>
      </c>
      <c r="AK3" s="63">
        <f t="shared" si="0"/>
        <v>20</v>
      </c>
      <c r="AL3" s="63">
        <f t="shared" si="0"/>
        <v>21</v>
      </c>
      <c r="AM3" s="63">
        <f t="shared" si="0"/>
        <v>22</v>
      </c>
      <c r="AN3" s="63">
        <f t="shared" si="0"/>
        <v>23</v>
      </c>
      <c r="AO3" s="63">
        <f t="shared" si="0"/>
        <v>24</v>
      </c>
      <c r="AP3" s="63">
        <f t="shared" si="0"/>
        <v>25</v>
      </c>
      <c r="AQ3" s="63">
        <f t="shared" si="0"/>
        <v>26</v>
      </c>
      <c r="AR3" s="63">
        <f t="shared" si="0"/>
        <v>27</v>
      </c>
      <c r="AS3" s="63">
        <f t="shared" si="0"/>
        <v>28</v>
      </c>
      <c r="AT3" s="63">
        <f t="shared" si="0"/>
        <v>29</v>
      </c>
      <c r="AU3" s="63"/>
      <c r="AV3" s="63"/>
      <c r="AW3" s="63"/>
      <c r="AX3" s="63">
        <v>1</v>
      </c>
      <c r="AY3" s="63">
        <f t="shared" si="0"/>
        <v>2</v>
      </c>
      <c r="AZ3" s="63">
        <f t="shared" si="0"/>
        <v>3</v>
      </c>
      <c r="BA3" s="63">
        <v>4</v>
      </c>
      <c r="BB3" s="63">
        <v>5</v>
      </c>
      <c r="BC3" s="63">
        <f t="shared" si="0"/>
        <v>6</v>
      </c>
      <c r="BD3" s="63">
        <f t="shared" si="0"/>
        <v>7</v>
      </c>
      <c r="BE3" s="63">
        <f t="shared" si="0"/>
        <v>8</v>
      </c>
      <c r="BF3" s="63">
        <f t="shared" si="0"/>
        <v>9</v>
      </c>
      <c r="BG3" s="63">
        <f t="shared" si="0"/>
        <v>10</v>
      </c>
      <c r="BH3" s="63">
        <f t="shared" si="0"/>
        <v>11</v>
      </c>
    </row>
    <row r="4" spans="1:61" s="34" customFormat="1" ht="130.5" customHeight="1" thickBot="1" thickTop="1">
      <c r="A4" s="694" t="s">
        <v>1</v>
      </c>
      <c r="B4" s="31" t="s">
        <v>2</v>
      </c>
      <c r="C4" s="31" t="s">
        <v>43</v>
      </c>
      <c r="D4" s="31" t="s">
        <v>69</v>
      </c>
      <c r="E4" s="61" t="s">
        <v>41</v>
      </c>
      <c r="F4" s="31" t="s">
        <v>42</v>
      </c>
      <c r="G4" s="33" t="s">
        <v>3</v>
      </c>
      <c r="H4" s="37" t="s">
        <v>59</v>
      </c>
      <c r="I4" s="37" t="s">
        <v>60</v>
      </c>
      <c r="J4" s="37" t="s">
        <v>61</v>
      </c>
      <c r="K4" s="37" t="s">
        <v>62</v>
      </c>
      <c r="L4" s="37" t="s">
        <v>103</v>
      </c>
      <c r="M4" s="38" t="s">
        <v>36</v>
      </c>
      <c r="N4" s="39" t="s">
        <v>37</v>
      </c>
      <c r="O4" s="38" t="s">
        <v>4</v>
      </c>
      <c r="P4" s="62" t="s">
        <v>72</v>
      </c>
      <c r="Q4" s="110"/>
      <c r="R4" s="78" t="s">
        <v>73</v>
      </c>
      <c r="S4" s="79" t="s">
        <v>7</v>
      </c>
      <c r="T4" s="111" t="s">
        <v>89</v>
      </c>
      <c r="U4" s="81" t="s">
        <v>74</v>
      </c>
      <c r="V4" s="80" t="s">
        <v>75</v>
      </c>
      <c r="W4" s="82" t="s">
        <v>76</v>
      </c>
      <c r="X4" s="81" t="s">
        <v>77</v>
      </c>
      <c r="Y4" s="81" t="s">
        <v>78</v>
      </c>
      <c r="Z4" s="83" t="s">
        <v>5</v>
      </c>
      <c r="AA4" s="84" t="s">
        <v>79</v>
      </c>
      <c r="AB4" s="86" t="s">
        <v>80</v>
      </c>
      <c r="AC4" s="85" t="s">
        <v>81</v>
      </c>
      <c r="AD4" s="85" t="s">
        <v>82</v>
      </c>
      <c r="AE4" s="87" t="s">
        <v>83</v>
      </c>
      <c r="AF4" s="88" t="s">
        <v>84</v>
      </c>
      <c r="AG4" s="89" t="s">
        <v>85</v>
      </c>
      <c r="AH4" s="90" t="s">
        <v>86</v>
      </c>
      <c r="AI4" s="91" t="s">
        <v>87</v>
      </c>
      <c r="AJ4" s="91" t="s">
        <v>88</v>
      </c>
      <c r="AK4" s="92" t="s">
        <v>6</v>
      </c>
      <c r="AL4" s="84" t="s">
        <v>89</v>
      </c>
      <c r="AM4" s="93" t="s">
        <v>90</v>
      </c>
      <c r="AN4" s="94">
        <v>2013</v>
      </c>
      <c r="AO4" s="88" t="s">
        <v>91</v>
      </c>
      <c r="AP4" s="88" t="s">
        <v>92</v>
      </c>
      <c r="AQ4" s="95" t="s">
        <v>93</v>
      </c>
      <c r="AR4" s="96" t="s">
        <v>94</v>
      </c>
      <c r="AS4" s="96" t="s">
        <v>95</v>
      </c>
      <c r="AT4" s="97" t="s">
        <v>96</v>
      </c>
      <c r="AU4" s="98"/>
      <c r="AV4" s="75" t="s">
        <v>97</v>
      </c>
      <c r="AW4" s="118"/>
      <c r="AX4" s="99" t="s">
        <v>8</v>
      </c>
      <c r="AY4" s="100" t="s">
        <v>98</v>
      </c>
      <c r="AZ4" s="101" t="s">
        <v>9</v>
      </c>
      <c r="BA4" s="102" t="s">
        <v>99</v>
      </c>
      <c r="BB4" s="103" t="s">
        <v>106</v>
      </c>
      <c r="BC4" s="104" t="s">
        <v>100</v>
      </c>
      <c r="BD4" s="105" t="s">
        <v>10</v>
      </c>
      <c r="BE4" s="106" t="s">
        <v>11</v>
      </c>
      <c r="BF4" s="105" t="s">
        <v>12</v>
      </c>
      <c r="BG4" s="107" t="s">
        <v>13</v>
      </c>
      <c r="BH4" s="108" t="s">
        <v>101</v>
      </c>
      <c r="BI4" s="74"/>
    </row>
    <row r="5" spans="1:56" s="17" customFormat="1" ht="16.5" thickBot="1">
      <c r="A5" s="695"/>
      <c r="B5" s="42"/>
      <c r="C5" s="43"/>
      <c r="D5" s="44"/>
      <c r="E5" s="32"/>
      <c r="F5" s="45"/>
      <c r="G5" s="30">
        <v>19</v>
      </c>
      <c r="H5" s="27"/>
      <c r="I5" s="28"/>
      <c r="J5" s="28"/>
      <c r="K5" s="29"/>
      <c r="L5" s="29"/>
      <c r="M5" s="55"/>
      <c r="N5" s="20"/>
      <c r="O5" s="56"/>
      <c r="P5" s="46"/>
      <c r="Q5" s="123"/>
      <c r="R5" s="64">
        <v>6</v>
      </c>
      <c r="S5" s="65">
        <v>2</v>
      </c>
      <c r="T5" s="66">
        <v>1</v>
      </c>
      <c r="U5" s="66">
        <v>1</v>
      </c>
      <c r="V5" s="66">
        <v>1</v>
      </c>
      <c r="W5" s="65">
        <v>1</v>
      </c>
      <c r="X5" s="65">
        <v>1</v>
      </c>
      <c r="Y5" s="17">
        <v>1</v>
      </c>
      <c r="Z5" s="65">
        <v>2</v>
      </c>
      <c r="AA5" s="67">
        <v>1</v>
      </c>
      <c r="AB5" s="66">
        <v>1</v>
      </c>
      <c r="AC5" s="66">
        <v>2</v>
      </c>
      <c r="AD5" s="67">
        <v>2</v>
      </c>
      <c r="AE5" s="17">
        <v>1</v>
      </c>
      <c r="AF5" s="17" t="s">
        <v>40</v>
      </c>
      <c r="AG5" s="68" t="s">
        <v>40</v>
      </c>
      <c r="AH5" s="66" t="s">
        <v>40</v>
      </c>
      <c r="AI5" s="70" t="s">
        <v>40</v>
      </c>
      <c r="AJ5" s="69">
        <v>2</v>
      </c>
      <c r="AK5" s="66">
        <v>1</v>
      </c>
      <c r="AL5" s="65">
        <v>1</v>
      </c>
      <c r="AM5" s="66">
        <v>1</v>
      </c>
      <c r="AN5" s="70"/>
      <c r="AO5" s="70"/>
      <c r="AP5" s="70"/>
      <c r="AQ5" s="71"/>
      <c r="AR5" s="70"/>
      <c r="AS5" s="72"/>
      <c r="AT5" s="69"/>
      <c r="AU5" s="66"/>
      <c r="AV5" s="52"/>
      <c r="AW5" s="71"/>
      <c r="AX5" s="71"/>
      <c r="AY5" s="73"/>
      <c r="AZ5" s="73"/>
      <c r="BA5" s="73"/>
      <c r="BB5" s="6"/>
      <c r="BC5" s="16"/>
      <c r="BD5" s="16"/>
    </row>
    <row r="6" spans="1:60" ht="18.75" customHeight="1">
      <c r="A6" s="130">
        <v>1</v>
      </c>
      <c r="B6" s="131" t="s">
        <v>19</v>
      </c>
      <c r="C6" s="132" t="s">
        <v>21</v>
      </c>
      <c r="D6" s="35">
        <v>1972</v>
      </c>
      <c r="E6" s="133" t="s">
        <v>58</v>
      </c>
      <c r="F6" s="133" t="s">
        <v>44</v>
      </c>
      <c r="G6" s="35" t="s">
        <v>15</v>
      </c>
      <c r="H6" s="35" t="s">
        <v>68</v>
      </c>
      <c r="I6" s="35"/>
      <c r="J6" s="35"/>
      <c r="K6" s="35"/>
      <c r="L6" s="35"/>
      <c r="M6" s="35" t="s">
        <v>39</v>
      </c>
      <c r="N6" s="35" t="s">
        <v>15</v>
      </c>
      <c r="O6" s="35" t="s">
        <v>15</v>
      </c>
      <c r="P6" s="35" t="s">
        <v>70</v>
      </c>
      <c r="Q6" s="35"/>
      <c r="R6" s="35" t="s">
        <v>16</v>
      </c>
      <c r="S6" s="35"/>
      <c r="T6" s="35"/>
      <c r="U6" s="35"/>
      <c r="V6" s="35"/>
      <c r="W6" s="35" t="s">
        <v>67</v>
      </c>
      <c r="X6" s="35"/>
      <c r="Y6" s="35"/>
      <c r="Z6" s="35"/>
      <c r="AA6" s="35"/>
      <c r="AB6" s="35"/>
      <c r="AC6" s="35"/>
      <c r="AD6" s="35"/>
      <c r="AE6" s="35"/>
      <c r="AF6" s="47"/>
      <c r="AG6" s="35"/>
      <c r="AH6" s="35"/>
      <c r="AI6" s="35"/>
      <c r="AJ6" s="35"/>
      <c r="AK6" s="35"/>
      <c r="AL6" s="35"/>
      <c r="AM6" s="35" t="s">
        <v>70</v>
      </c>
      <c r="AN6" s="35"/>
      <c r="AO6" s="35"/>
      <c r="AP6" s="35"/>
      <c r="AQ6" s="35" t="s">
        <v>15</v>
      </c>
      <c r="AR6" s="35"/>
      <c r="AS6" s="35"/>
      <c r="AT6" s="35"/>
      <c r="AU6" s="35"/>
      <c r="AV6" s="35" t="s">
        <v>15</v>
      </c>
      <c r="AW6" s="35"/>
      <c r="AX6" s="35"/>
      <c r="AY6" s="35"/>
      <c r="AZ6" s="35"/>
      <c r="BA6" s="35"/>
      <c r="BB6" s="35"/>
      <c r="BC6" s="35" t="s">
        <v>104</v>
      </c>
      <c r="BD6" s="35"/>
      <c r="BE6" s="35"/>
      <c r="BF6" s="35"/>
      <c r="BG6" s="35"/>
      <c r="BH6" s="48"/>
    </row>
    <row r="7" spans="1:60" ht="18.75" customHeight="1">
      <c r="A7" s="109">
        <f>A6+1</f>
        <v>2</v>
      </c>
      <c r="B7" s="127" t="s">
        <v>14</v>
      </c>
      <c r="C7" s="128" t="s">
        <v>22</v>
      </c>
      <c r="D7" s="57">
        <v>1954</v>
      </c>
      <c r="E7" s="129" t="s">
        <v>53</v>
      </c>
      <c r="F7" s="129" t="s">
        <v>45</v>
      </c>
      <c r="G7" s="57" t="s">
        <v>15</v>
      </c>
      <c r="H7" s="57" t="s">
        <v>68</v>
      </c>
      <c r="I7" s="57"/>
      <c r="J7" s="57"/>
      <c r="K7" s="57"/>
      <c r="L7" s="57"/>
      <c r="M7" s="57" t="s">
        <v>39</v>
      </c>
      <c r="N7" s="57" t="s">
        <v>16</v>
      </c>
      <c r="O7" s="57" t="s">
        <v>16</v>
      </c>
      <c r="P7" s="57" t="s">
        <v>70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 t="s">
        <v>16</v>
      </c>
      <c r="AT7" s="57"/>
      <c r="AU7" s="57"/>
      <c r="AV7" s="57" t="s">
        <v>16</v>
      </c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9"/>
    </row>
    <row r="8" spans="1:60" ht="18.75" customHeight="1">
      <c r="A8" s="134">
        <f aca="true" t="shared" si="1" ref="A8:A25">A7+1</f>
        <v>3</v>
      </c>
      <c r="B8" s="124" t="s">
        <v>14</v>
      </c>
      <c r="C8" s="125" t="s">
        <v>23</v>
      </c>
      <c r="D8" s="18">
        <v>1970</v>
      </c>
      <c r="E8" s="126" t="s">
        <v>57</v>
      </c>
      <c r="F8" s="126" t="s">
        <v>46</v>
      </c>
      <c r="G8" s="18" t="s">
        <v>15</v>
      </c>
      <c r="H8" s="18"/>
      <c r="I8" s="18"/>
      <c r="J8" s="18" t="s">
        <v>68</v>
      </c>
      <c r="K8" s="18" t="s">
        <v>68</v>
      </c>
      <c r="L8" s="18" t="s">
        <v>68</v>
      </c>
      <c r="M8" s="18" t="s">
        <v>38</v>
      </c>
      <c r="N8" s="18" t="s">
        <v>15</v>
      </c>
      <c r="O8" s="18" t="s">
        <v>15</v>
      </c>
      <c r="P8" s="18" t="s">
        <v>70</v>
      </c>
      <c r="Q8" s="18"/>
      <c r="R8" s="18" t="s">
        <v>15</v>
      </c>
      <c r="S8" s="18" t="s">
        <v>104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40"/>
      <c r="AG8" s="18"/>
      <c r="AH8" s="18"/>
      <c r="AI8" s="18"/>
      <c r="AJ8" s="18"/>
      <c r="AK8" s="18" t="s">
        <v>70</v>
      </c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 t="s">
        <v>15</v>
      </c>
      <c r="AW8" s="18"/>
      <c r="AX8" s="18"/>
      <c r="AY8" s="18"/>
      <c r="AZ8" s="18" t="s">
        <v>68</v>
      </c>
      <c r="BA8" s="18" t="s">
        <v>68</v>
      </c>
      <c r="BB8" s="18" t="s">
        <v>104</v>
      </c>
      <c r="BC8" s="18"/>
      <c r="BD8" s="18" t="s">
        <v>104</v>
      </c>
      <c r="BE8" s="18"/>
      <c r="BF8" s="18" t="s">
        <v>104</v>
      </c>
      <c r="BG8" s="18" t="s">
        <v>104</v>
      </c>
      <c r="BH8" s="49"/>
    </row>
    <row r="9" spans="1:60" ht="18.75" customHeight="1">
      <c r="A9" s="109">
        <f t="shared" si="1"/>
        <v>4</v>
      </c>
      <c r="B9" s="127" t="s">
        <v>14</v>
      </c>
      <c r="C9" s="128" t="s">
        <v>24</v>
      </c>
      <c r="D9" s="57">
        <v>1959</v>
      </c>
      <c r="E9" s="129" t="s">
        <v>53</v>
      </c>
      <c r="F9" s="129" t="s">
        <v>47</v>
      </c>
      <c r="G9" s="57" t="s">
        <v>15</v>
      </c>
      <c r="H9" s="60"/>
      <c r="I9" s="60"/>
      <c r="J9" s="60" t="s">
        <v>68</v>
      </c>
      <c r="K9" s="57"/>
      <c r="L9" s="57"/>
      <c r="M9" s="57" t="s">
        <v>39</v>
      </c>
      <c r="N9" s="57" t="s">
        <v>16</v>
      </c>
      <c r="O9" s="57" t="s">
        <v>16</v>
      </c>
      <c r="P9" s="57" t="s">
        <v>67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 t="s">
        <v>67</v>
      </c>
      <c r="AF9" s="58"/>
      <c r="AG9" s="57"/>
      <c r="AH9" s="57"/>
      <c r="AI9" s="57"/>
      <c r="AJ9" s="57"/>
      <c r="AK9" s="57"/>
      <c r="AL9" s="57"/>
      <c r="AM9" s="57"/>
      <c r="AN9" s="57"/>
      <c r="AO9" s="57"/>
      <c r="AP9" s="57" t="s">
        <v>16</v>
      </c>
      <c r="AQ9" s="57"/>
      <c r="AR9" s="57"/>
      <c r="AS9" s="57"/>
      <c r="AT9" s="57"/>
      <c r="AU9" s="57"/>
      <c r="AV9" s="57" t="s">
        <v>16</v>
      </c>
      <c r="AW9" s="57"/>
      <c r="AX9" s="57"/>
      <c r="AY9" s="57"/>
      <c r="AZ9" s="57" t="s">
        <v>68</v>
      </c>
      <c r="BA9" s="57"/>
      <c r="BB9" s="57"/>
      <c r="BC9" s="57"/>
      <c r="BD9" s="57"/>
      <c r="BE9" s="57"/>
      <c r="BF9" s="57"/>
      <c r="BG9" s="57"/>
      <c r="BH9" s="59"/>
    </row>
    <row r="10" spans="1:60" ht="18.75" customHeight="1">
      <c r="A10" s="134">
        <f t="shared" si="1"/>
        <v>5</v>
      </c>
      <c r="B10" s="124" t="s">
        <v>14</v>
      </c>
      <c r="C10" s="125" t="s">
        <v>35</v>
      </c>
      <c r="D10" s="18">
        <v>1979</v>
      </c>
      <c r="E10" s="126" t="s">
        <v>54</v>
      </c>
      <c r="F10" s="126" t="s">
        <v>71</v>
      </c>
      <c r="G10" s="18" t="s">
        <v>15</v>
      </c>
      <c r="H10" s="18"/>
      <c r="I10" s="18" t="s">
        <v>68</v>
      </c>
      <c r="J10" s="18"/>
      <c r="K10" s="18"/>
      <c r="L10" s="18"/>
      <c r="M10" s="18" t="s">
        <v>38</v>
      </c>
      <c r="N10" s="18" t="s">
        <v>15</v>
      </c>
      <c r="O10" s="18" t="s">
        <v>15</v>
      </c>
      <c r="P10" s="18" t="s">
        <v>70</v>
      </c>
      <c r="Q10" s="18"/>
      <c r="R10" s="18"/>
      <c r="S10" s="18" t="s">
        <v>104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40"/>
      <c r="AG10" s="18"/>
      <c r="AH10" s="18"/>
      <c r="AI10" s="18"/>
      <c r="AJ10" s="18"/>
      <c r="AK10" s="18"/>
      <c r="AL10" s="18"/>
      <c r="AM10" s="18"/>
      <c r="AN10" s="18"/>
      <c r="AO10" s="18" t="s">
        <v>15</v>
      </c>
      <c r="AP10" s="18"/>
      <c r="AQ10" s="18"/>
      <c r="AR10" s="18"/>
      <c r="AS10" s="18"/>
      <c r="AT10" s="18" t="s">
        <v>15</v>
      </c>
      <c r="AU10" s="18"/>
      <c r="AV10" s="18" t="s">
        <v>15</v>
      </c>
      <c r="AW10" s="18"/>
      <c r="AX10" s="18"/>
      <c r="AY10" s="18"/>
      <c r="AZ10" s="18" t="s">
        <v>68</v>
      </c>
      <c r="BA10" s="18"/>
      <c r="BB10" s="18"/>
      <c r="BC10" s="18"/>
      <c r="BD10" s="18"/>
      <c r="BE10" s="18"/>
      <c r="BF10" s="18"/>
      <c r="BG10" s="18"/>
      <c r="BH10" s="49"/>
    </row>
    <row r="11" spans="1:60" ht="18.75" customHeight="1" thickBot="1">
      <c r="A11" s="145">
        <f t="shared" si="1"/>
        <v>6</v>
      </c>
      <c r="B11" s="138" t="s">
        <v>19</v>
      </c>
      <c r="C11" s="139" t="s">
        <v>26</v>
      </c>
      <c r="D11" s="36">
        <v>1970</v>
      </c>
      <c r="E11" s="140" t="s">
        <v>48</v>
      </c>
      <c r="F11" s="140" t="s">
        <v>109</v>
      </c>
      <c r="G11" s="36" t="s">
        <v>15</v>
      </c>
      <c r="H11" s="36"/>
      <c r="I11" s="36"/>
      <c r="J11" s="36"/>
      <c r="K11" s="36"/>
      <c r="L11" s="36" t="s">
        <v>68</v>
      </c>
      <c r="M11" s="36" t="s">
        <v>39</v>
      </c>
      <c r="N11" s="36" t="s">
        <v>16</v>
      </c>
      <c r="O11" s="36" t="s">
        <v>16</v>
      </c>
      <c r="P11" s="36" t="s">
        <v>16</v>
      </c>
      <c r="Q11" s="36"/>
      <c r="R11" s="36"/>
      <c r="S11" s="36"/>
      <c r="T11" s="36"/>
      <c r="U11" s="36"/>
      <c r="V11" s="36"/>
      <c r="W11" s="36"/>
      <c r="X11" s="36"/>
      <c r="Y11" s="36" t="s">
        <v>67</v>
      </c>
      <c r="Z11" s="36"/>
      <c r="AA11" s="36" t="s">
        <v>70</v>
      </c>
      <c r="AB11" s="36"/>
      <c r="AC11" s="36"/>
      <c r="AD11" s="36"/>
      <c r="AE11" s="36"/>
      <c r="AF11" s="50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 t="s">
        <v>15</v>
      </c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51"/>
    </row>
    <row r="12" spans="1:60" ht="18.75" customHeight="1">
      <c r="A12" s="141">
        <f t="shared" si="1"/>
        <v>7</v>
      </c>
      <c r="B12" s="142" t="s">
        <v>14</v>
      </c>
      <c r="C12" s="143" t="s">
        <v>29</v>
      </c>
      <c r="D12" s="119">
        <v>1946</v>
      </c>
      <c r="E12" s="144">
        <v>1978</v>
      </c>
      <c r="F12" s="144"/>
      <c r="G12" s="119" t="s">
        <v>16</v>
      </c>
      <c r="H12" s="119"/>
      <c r="I12" s="119"/>
      <c r="J12" s="119"/>
      <c r="K12" s="119"/>
      <c r="L12" s="119"/>
      <c r="M12" s="119" t="s">
        <v>39</v>
      </c>
      <c r="N12" s="119" t="s">
        <v>16</v>
      </c>
      <c r="O12" s="119" t="s">
        <v>16</v>
      </c>
      <c r="P12" s="119" t="s">
        <v>17</v>
      </c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1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 t="s">
        <v>17</v>
      </c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20"/>
    </row>
    <row r="13" spans="1:60" ht="18.75" customHeight="1">
      <c r="A13" s="135">
        <f t="shared" si="1"/>
        <v>8</v>
      </c>
      <c r="B13" s="124" t="s">
        <v>14</v>
      </c>
      <c r="C13" s="125" t="s">
        <v>25</v>
      </c>
      <c r="D13" s="18">
        <v>1959</v>
      </c>
      <c r="E13" s="126" t="s">
        <v>53</v>
      </c>
      <c r="F13" s="126"/>
      <c r="G13" s="18" t="s">
        <v>16</v>
      </c>
      <c r="H13" s="18"/>
      <c r="I13" s="18"/>
      <c r="J13" s="18"/>
      <c r="K13" s="18"/>
      <c r="L13" s="18"/>
      <c r="M13" s="18" t="s">
        <v>39</v>
      </c>
      <c r="N13" s="18" t="s">
        <v>17</v>
      </c>
      <c r="O13" s="18" t="s">
        <v>18</v>
      </c>
      <c r="P13" s="18" t="s">
        <v>18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 t="s">
        <v>67</v>
      </c>
      <c r="AE13" s="18"/>
      <c r="AF13" s="40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 t="s">
        <v>16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49"/>
    </row>
    <row r="14" spans="1:60" ht="18.75" customHeight="1">
      <c r="A14" s="136">
        <f t="shared" si="1"/>
        <v>9</v>
      </c>
      <c r="B14" s="127" t="s">
        <v>19</v>
      </c>
      <c r="C14" s="128" t="s">
        <v>28</v>
      </c>
      <c r="D14" s="57">
        <v>1969</v>
      </c>
      <c r="E14" s="129" t="s">
        <v>53</v>
      </c>
      <c r="F14" s="129"/>
      <c r="G14" s="57" t="s">
        <v>16</v>
      </c>
      <c r="H14" s="57"/>
      <c r="I14" s="57"/>
      <c r="J14" s="57"/>
      <c r="K14" s="57"/>
      <c r="L14" s="57"/>
      <c r="M14" s="57" t="s">
        <v>39</v>
      </c>
      <c r="N14" s="57" t="s">
        <v>17</v>
      </c>
      <c r="O14" s="57" t="s">
        <v>16</v>
      </c>
      <c r="P14" s="57" t="s">
        <v>18</v>
      </c>
      <c r="Q14" s="57"/>
      <c r="R14" s="57" t="s">
        <v>16</v>
      </c>
      <c r="S14" s="57"/>
      <c r="T14" s="57" t="s">
        <v>18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57"/>
      <c r="AH14" s="57"/>
      <c r="AI14" s="57"/>
      <c r="AJ14" s="57"/>
      <c r="AK14" s="57"/>
      <c r="AL14" s="57" t="s">
        <v>105</v>
      </c>
      <c r="AM14" s="57"/>
      <c r="AN14" s="57"/>
      <c r="AO14" s="57"/>
      <c r="AP14" s="57"/>
      <c r="AQ14" s="57"/>
      <c r="AR14" s="57"/>
      <c r="AS14" s="57"/>
      <c r="AT14" s="57"/>
      <c r="AU14" s="57"/>
      <c r="AV14" s="57" t="s">
        <v>18</v>
      </c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9"/>
    </row>
    <row r="15" spans="1:60" ht="18.75" customHeight="1">
      <c r="A15" s="135">
        <f t="shared" si="1"/>
        <v>10</v>
      </c>
      <c r="B15" s="124" t="s">
        <v>14</v>
      </c>
      <c r="C15" s="125" t="s">
        <v>30</v>
      </c>
      <c r="D15" s="18">
        <v>1963</v>
      </c>
      <c r="E15" s="126" t="s">
        <v>53</v>
      </c>
      <c r="F15" s="126"/>
      <c r="G15" s="18" t="s">
        <v>16</v>
      </c>
      <c r="H15" s="18"/>
      <c r="I15" s="18"/>
      <c r="J15" s="18"/>
      <c r="K15" s="18"/>
      <c r="L15" s="18"/>
      <c r="M15" s="18" t="s">
        <v>39</v>
      </c>
      <c r="N15" s="18" t="s">
        <v>16</v>
      </c>
      <c r="O15" s="18" t="s">
        <v>16</v>
      </c>
      <c r="P15" s="18" t="s">
        <v>16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 t="s">
        <v>67</v>
      </c>
      <c r="AD15" s="18"/>
      <c r="AE15" s="18"/>
      <c r="AF15" s="40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 t="s">
        <v>16</v>
      </c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49"/>
    </row>
    <row r="16" spans="1:60" ht="18.75" customHeight="1">
      <c r="A16" s="136">
        <f t="shared" si="1"/>
        <v>11</v>
      </c>
      <c r="B16" s="127" t="s">
        <v>14</v>
      </c>
      <c r="C16" s="128" t="s">
        <v>31</v>
      </c>
      <c r="D16" s="57">
        <v>1965</v>
      </c>
      <c r="E16" s="129" t="s">
        <v>57</v>
      </c>
      <c r="F16" s="129"/>
      <c r="G16" s="57" t="s">
        <v>16</v>
      </c>
      <c r="H16" s="57"/>
      <c r="I16" s="57"/>
      <c r="J16" s="57"/>
      <c r="K16" s="57"/>
      <c r="L16" s="57"/>
      <c r="M16" s="57" t="s">
        <v>39</v>
      </c>
      <c r="N16" s="57" t="s">
        <v>16</v>
      </c>
      <c r="O16" s="57" t="s">
        <v>16</v>
      </c>
      <c r="P16" s="57" t="s">
        <v>16</v>
      </c>
      <c r="Q16" s="57"/>
      <c r="R16" s="57"/>
      <c r="S16" s="57"/>
      <c r="T16" s="57"/>
      <c r="U16" s="57"/>
      <c r="V16" s="57"/>
      <c r="W16" s="57"/>
      <c r="X16" s="57" t="s">
        <v>67</v>
      </c>
      <c r="Y16" s="57"/>
      <c r="Z16" s="57"/>
      <c r="AA16" s="57"/>
      <c r="AB16" s="57" t="s">
        <v>67</v>
      </c>
      <c r="AC16" s="57"/>
      <c r="AD16" s="57"/>
      <c r="AE16" s="57"/>
      <c r="AF16" s="58"/>
      <c r="AG16" s="57"/>
      <c r="AH16" s="57"/>
      <c r="AI16" s="57"/>
      <c r="AJ16" s="57" t="s">
        <v>67</v>
      </c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 t="s">
        <v>16</v>
      </c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9"/>
    </row>
    <row r="17" spans="1:60" ht="18.75" customHeight="1">
      <c r="A17" s="135">
        <f t="shared" si="1"/>
        <v>12</v>
      </c>
      <c r="B17" s="124" t="s">
        <v>14</v>
      </c>
      <c r="C17" s="125" t="s">
        <v>32</v>
      </c>
      <c r="D17" s="18">
        <v>1962</v>
      </c>
      <c r="E17" s="126" t="s">
        <v>56</v>
      </c>
      <c r="F17" s="126"/>
      <c r="G17" s="18" t="s">
        <v>16</v>
      </c>
      <c r="H17" s="18"/>
      <c r="I17" s="18"/>
      <c r="J17" s="18"/>
      <c r="K17" s="18"/>
      <c r="L17" s="18"/>
      <c r="M17" s="18" t="s">
        <v>39</v>
      </c>
      <c r="N17" s="18" t="s">
        <v>16</v>
      </c>
      <c r="O17" s="18" t="s">
        <v>16</v>
      </c>
      <c r="P17" s="18" t="s">
        <v>16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 t="s">
        <v>67</v>
      </c>
      <c r="AD17" s="18"/>
      <c r="AE17" s="18"/>
      <c r="AF17" s="40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 t="s">
        <v>16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49"/>
    </row>
    <row r="18" spans="1:60" ht="18.75" customHeight="1">
      <c r="A18" s="136">
        <f t="shared" si="1"/>
        <v>13</v>
      </c>
      <c r="B18" s="127" t="s">
        <v>19</v>
      </c>
      <c r="C18" s="128" t="s">
        <v>34</v>
      </c>
      <c r="D18" s="57">
        <v>1964</v>
      </c>
      <c r="E18" s="129" t="s">
        <v>55</v>
      </c>
      <c r="F18" s="129"/>
      <c r="G18" s="57" t="s">
        <v>16</v>
      </c>
      <c r="H18" s="57"/>
      <c r="I18" s="57"/>
      <c r="J18" s="57"/>
      <c r="K18" s="57"/>
      <c r="L18" s="57"/>
      <c r="M18" s="57" t="s">
        <v>39</v>
      </c>
      <c r="N18" s="57" t="s">
        <v>16</v>
      </c>
      <c r="O18" s="57" t="s">
        <v>16</v>
      </c>
      <c r="P18" s="57" t="s">
        <v>16</v>
      </c>
      <c r="Q18" s="57"/>
      <c r="R18" s="57" t="s">
        <v>16</v>
      </c>
      <c r="S18" s="57"/>
      <c r="T18" s="57"/>
      <c r="U18" s="57"/>
      <c r="V18" s="57"/>
      <c r="W18" s="57"/>
      <c r="X18" s="57"/>
      <c r="Y18" s="57"/>
      <c r="Z18" s="57" t="s">
        <v>67</v>
      </c>
      <c r="AA18" s="57"/>
      <c r="AB18" s="57"/>
      <c r="AC18" s="57"/>
      <c r="AD18" s="57"/>
      <c r="AE18" s="57"/>
      <c r="AF18" s="58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 t="s">
        <v>16</v>
      </c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9"/>
    </row>
    <row r="19" spans="1:60" ht="18.75" customHeight="1">
      <c r="A19" s="136">
        <f t="shared" si="1"/>
        <v>14</v>
      </c>
      <c r="B19" s="127" t="s">
        <v>14</v>
      </c>
      <c r="C19" s="128" t="s">
        <v>27</v>
      </c>
      <c r="D19" s="57">
        <v>1956</v>
      </c>
      <c r="E19" s="129" t="s">
        <v>48</v>
      </c>
      <c r="F19" s="129"/>
      <c r="G19" s="57" t="s">
        <v>16</v>
      </c>
      <c r="H19" s="57"/>
      <c r="I19" s="57"/>
      <c r="J19" s="57"/>
      <c r="K19" s="57"/>
      <c r="L19" s="57"/>
      <c r="M19" s="57" t="s">
        <v>39</v>
      </c>
      <c r="N19" s="57" t="s">
        <v>16</v>
      </c>
      <c r="O19" s="57" t="s">
        <v>16</v>
      </c>
      <c r="P19" s="57" t="s">
        <v>16</v>
      </c>
      <c r="Q19" s="57"/>
      <c r="R19" s="57"/>
      <c r="S19" s="57"/>
      <c r="T19" s="57"/>
      <c r="U19" s="57"/>
      <c r="V19" s="57"/>
      <c r="W19" s="57"/>
      <c r="X19" s="57"/>
      <c r="Y19" s="57"/>
      <c r="Z19" s="57" t="s">
        <v>67</v>
      </c>
      <c r="AA19" s="57"/>
      <c r="AB19" s="57"/>
      <c r="AC19" s="57"/>
      <c r="AD19" s="57"/>
      <c r="AE19" s="57"/>
      <c r="AF19" s="58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 t="s">
        <v>16</v>
      </c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9"/>
    </row>
    <row r="20" spans="1:60" ht="18.75" customHeight="1">
      <c r="A20" s="135">
        <f t="shared" si="1"/>
        <v>15</v>
      </c>
      <c r="B20" s="124" t="s">
        <v>19</v>
      </c>
      <c r="C20" s="125" t="s">
        <v>63</v>
      </c>
      <c r="D20" s="18">
        <v>1976</v>
      </c>
      <c r="E20" s="126" t="s">
        <v>49</v>
      </c>
      <c r="F20" s="126"/>
      <c r="G20" s="18" t="s">
        <v>16</v>
      </c>
      <c r="H20" s="18"/>
      <c r="I20" s="18"/>
      <c r="J20" s="18"/>
      <c r="K20" s="18"/>
      <c r="L20" s="18"/>
      <c r="M20" s="18" t="s">
        <v>39</v>
      </c>
      <c r="N20" s="18" t="s">
        <v>17</v>
      </c>
      <c r="O20" s="18" t="s">
        <v>16</v>
      </c>
      <c r="P20" s="18" t="s">
        <v>17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40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 t="s">
        <v>17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49"/>
    </row>
    <row r="21" spans="1:60" ht="18.75" customHeight="1">
      <c r="A21" s="136">
        <f t="shared" si="1"/>
        <v>16</v>
      </c>
      <c r="B21" s="127" t="s">
        <v>19</v>
      </c>
      <c r="C21" s="128" t="s">
        <v>64</v>
      </c>
      <c r="D21" s="57">
        <v>1965</v>
      </c>
      <c r="E21" s="129" t="s">
        <v>51</v>
      </c>
      <c r="F21" s="129"/>
      <c r="G21" s="57" t="s">
        <v>16</v>
      </c>
      <c r="H21" s="57"/>
      <c r="I21" s="57"/>
      <c r="J21" s="57"/>
      <c r="K21" s="57" t="s">
        <v>68</v>
      </c>
      <c r="L21" s="57"/>
      <c r="M21" s="57" t="s">
        <v>18</v>
      </c>
      <c r="N21" s="57" t="s">
        <v>16</v>
      </c>
      <c r="O21" s="57" t="s">
        <v>16</v>
      </c>
      <c r="P21" s="57" t="s">
        <v>16</v>
      </c>
      <c r="Q21" s="57"/>
      <c r="R21" s="57"/>
      <c r="S21" s="57"/>
      <c r="T21" s="57"/>
      <c r="U21" s="57"/>
      <c r="V21" s="57" t="s">
        <v>67</v>
      </c>
      <c r="W21" s="57"/>
      <c r="X21" s="57"/>
      <c r="Y21" s="57"/>
      <c r="Z21" s="57"/>
      <c r="AA21" s="57"/>
      <c r="AB21" s="57"/>
      <c r="AC21" s="57"/>
      <c r="AD21" s="57"/>
      <c r="AE21" s="57"/>
      <c r="AF21" s="58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 t="s">
        <v>16</v>
      </c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9"/>
    </row>
    <row r="22" spans="1:60" ht="18.75" customHeight="1">
      <c r="A22" s="135">
        <f t="shared" si="1"/>
        <v>17</v>
      </c>
      <c r="B22" s="124" t="s">
        <v>14</v>
      </c>
      <c r="C22" s="125" t="s">
        <v>65</v>
      </c>
      <c r="D22" s="18">
        <v>1975</v>
      </c>
      <c r="E22" s="126" t="s">
        <v>51</v>
      </c>
      <c r="F22" s="126"/>
      <c r="G22" s="18" t="s">
        <v>16</v>
      </c>
      <c r="H22" s="18"/>
      <c r="I22" s="18"/>
      <c r="J22" s="18"/>
      <c r="K22" s="18"/>
      <c r="L22" s="18"/>
      <c r="M22" s="18" t="s">
        <v>18</v>
      </c>
      <c r="N22" s="18" t="s">
        <v>16</v>
      </c>
      <c r="O22" s="18" t="s">
        <v>18</v>
      </c>
      <c r="P22" s="18" t="s">
        <v>16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40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 t="s">
        <v>16</v>
      </c>
      <c r="AS22" s="18"/>
      <c r="AT22" s="18"/>
      <c r="AU22" s="18"/>
      <c r="AV22" s="18" t="s">
        <v>16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49"/>
    </row>
    <row r="23" spans="1:60" ht="18.75" customHeight="1">
      <c r="A23" s="136">
        <f t="shared" si="1"/>
        <v>18</v>
      </c>
      <c r="B23" s="127" t="s">
        <v>14</v>
      </c>
      <c r="C23" s="128" t="s">
        <v>33</v>
      </c>
      <c r="D23" s="57">
        <v>1971</v>
      </c>
      <c r="E23" s="129" t="s">
        <v>50</v>
      </c>
      <c r="F23" s="129"/>
      <c r="G23" s="57" t="s">
        <v>16</v>
      </c>
      <c r="H23" s="57"/>
      <c r="I23" s="57"/>
      <c r="J23" s="57"/>
      <c r="K23" s="57"/>
      <c r="L23" s="57"/>
      <c r="M23" s="57" t="s">
        <v>40</v>
      </c>
      <c r="N23" s="57" t="s">
        <v>17</v>
      </c>
      <c r="O23" s="57" t="s">
        <v>16</v>
      </c>
      <c r="P23" s="57" t="s">
        <v>16</v>
      </c>
      <c r="Q23" s="57"/>
      <c r="R23" s="57" t="s">
        <v>16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 t="s">
        <v>67</v>
      </c>
      <c r="AE23" s="57"/>
      <c r="AF23" s="58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 t="s">
        <v>16</v>
      </c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9"/>
    </row>
    <row r="24" spans="1:60" ht="18.75" customHeight="1">
      <c r="A24" s="135">
        <f t="shared" si="1"/>
        <v>19</v>
      </c>
      <c r="B24" s="124" t="s">
        <v>20</v>
      </c>
      <c r="C24" s="125" t="s">
        <v>66</v>
      </c>
      <c r="D24" s="18">
        <v>1980</v>
      </c>
      <c r="E24" s="126" t="s">
        <v>52</v>
      </c>
      <c r="F24" s="126"/>
      <c r="G24" s="18" t="s">
        <v>16</v>
      </c>
      <c r="H24" s="18"/>
      <c r="I24" s="18"/>
      <c r="J24" s="18"/>
      <c r="K24" s="18"/>
      <c r="L24" s="18"/>
      <c r="M24" s="18" t="s">
        <v>40</v>
      </c>
      <c r="N24" s="18" t="s">
        <v>40</v>
      </c>
      <c r="O24" s="18" t="s">
        <v>40</v>
      </c>
      <c r="P24" s="18" t="s">
        <v>18</v>
      </c>
      <c r="Q24" s="18"/>
      <c r="R24" s="18" t="s">
        <v>18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40"/>
      <c r="AG24" s="18"/>
      <c r="AH24" s="18"/>
      <c r="AI24" s="18"/>
      <c r="AJ24" s="18" t="s">
        <v>67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 t="s">
        <v>16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49"/>
    </row>
    <row r="25" spans="1:60" ht="15" thickBot="1">
      <c r="A25" s="137">
        <f t="shared" si="1"/>
        <v>20</v>
      </c>
      <c r="B25" s="138" t="s">
        <v>14</v>
      </c>
      <c r="C25" s="139" t="s">
        <v>107</v>
      </c>
      <c r="D25" s="36">
        <v>1972</v>
      </c>
      <c r="E25" s="140" t="s">
        <v>108</v>
      </c>
      <c r="F25" s="140"/>
      <c r="G25" s="36" t="s">
        <v>16</v>
      </c>
      <c r="H25" s="36"/>
      <c r="I25" s="36"/>
      <c r="J25" s="36"/>
      <c r="K25" s="36"/>
      <c r="L25" s="36"/>
      <c r="M25" s="36" t="s">
        <v>40</v>
      </c>
      <c r="N25" s="36" t="s">
        <v>40</v>
      </c>
      <c r="O25" s="36" t="s">
        <v>40</v>
      </c>
      <c r="P25" s="36" t="s">
        <v>18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50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 t="s">
        <v>18</v>
      </c>
      <c r="AT25" s="36"/>
      <c r="AU25" s="36"/>
      <c r="AV25" s="36" t="s">
        <v>18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51"/>
    </row>
  </sheetData>
  <sheetProtection/>
  <mergeCells count="4">
    <mergeCell ref="A1:R1"/>
    <mergeCell ref="A4:A5"/>
    <mergeCell ref="A2:P2"/>
    <mergeCell ref="R2:AT2"/>
  </mergeCells>
  <printOptions/>
  <pageMargins left="0.28" right="0.16" top="0.49" bottom="0.3" header="0.5" footer="0.2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Rakhlin</dc:creator>
  <cp:keywords/>
  <dc:description/>
  <cp:lastModifiedBy>Рахлин Евгений Анатольевич</cp:lastModifiedBy>
  <cp:lastPrinted>2013-11-27T05:48:04Z</cp:lastPrinted>
  <dcterms:created xsi:type="dcterms:W3CDTF">2011-07-20T06:26:32Z</dcterms:created>
  <dcterms:modified xsi:type="dcterms:W3CDTF">2016-12-12T07:52:53Z</dcterms:modified>
  <cp:category/>
  <cp:version/>
  <cp:contentType/>
  <cp:contentStatus/>
</cp:coreProperties>
</file>